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3260" windowHeight="8940" activeTab="0"/>
  </bookViews>
  <sheets>
    <sheet name="Исполнение ведомственной структ" sheetId="1" r:id="rId1"/>
  </sheets>
  <definedNames>
    <definedName name="_xlnm.Print_Titles" localSheetId="0">'Исполнение ведомственной структ'!$9:$9</definedName>
    <definedName name="_xlnm.Print_Area" localSheetId="0">'Исполнение ведомственной структ'!$A$1:$I$128</definedName>
  </definedNames>
  <calcPr fullCalcOnLoad="1"/>
</workbook>
</file>

<file path=xl/sharedStrings.xml><?xml version="1.0" encoding="utf-8"?>
<sst xmlns="http://schemas.openxmlformats.org/spreadsheetml/2006/main" count="485" uniqueCount="136">
  <si>
    <t>Наименование</t>
  </si>
  <si>
    <t>ОБЩЕГОСУДАРСТВЕННЫЕ ВОПРОСЫ</t>
  </si>
  <si>
    <t>01</t>
  </si>
  <si>
    <t>02</t>
  </si>
  <si>
    <t>Выполнение функций органами местного самоуправления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</si>
  <si>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</si>
  <si>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</si>
  <si>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</si>
  <si>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</si>
  <si>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</si>
  <si>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09</t>
  </si>
  <si>
    <t>08</t>
  </si>
  <si>
    <t>006</t>
  </si>
  <si>
    <t>ЖИЛИЩНО-КОММУНАЛЬНОЕ ХОЗЯЙСТВО</t>
  </si>
  <si>
    <t>05</t>
  </si>
  <si>
    <t>Благоустройство</t>
  </si>
  <si>
    <t>6000000</t>
  </si>
  <si>
    <t>6000300</t>
  </si>
  <si>
    <t>6000500</t>
  </si>
  <si>
    <t>Мобилизационная и вневойсковая подготовка</t>
  </si>
  <si>
    <t>Р</t>
  </si>
  <si>
    <t>ПР</t>
  </si>
  <si>
    <t>ЦСР</t>
  </si>
  <si>
    <t>ВР</t>
  </si>
  <si>
    <t>Всего расходов:</t>
  </si>
  <si>
    <t>Код</t>
  </si>
  <si>
    <t>11</t>
  </si>
  <si>
    <t>14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</si>
  <si>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</si>
  <si>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</si>
  <si>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</si>
  <si>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Мероприятия в области жилищного хозяйства</t>
  </si>
  <si>
    <t>3500300</t>
  </si>
  <si>
    <t>Библиотеки</t>
  </si>
  <si>
    <t>4420000</t>
  </si>
  <si>
    <t>Резервные фонды</t>
  </si>
  <si>
    <t>13</t>
  </si>
  <si>
    <t>Жилищное хозяйство</t>
  </si>
  <si>
    <t xml:space="preserve">Озеленение </t>
  </si>
  <si>
    <t xml:space="preserve">Прочие мероприятия по благоустройству городских округов и поселений  </t>
  </si>
  <si>
    <t>КУЛЬТУРА И КИНЕМАТОГРАФИЯ</t>
  </si>
  <si>
    <t>ФИЗИЧЕСКАЯ КУЛЬТУРА И СПОРТ</t>
  </si>
  <si>
    <t>Массовый  спорт</t>
  </si>
  <si>
    <t>4820000</t>
  </si>
  <si>
    <t>Назначено</t>
  </si>
  <si>
    <t>Исполнено</t>
  </si>
  <si>
    <t>Процент исполнения</t>
  </si>
  <si>
    <t>тыс.руб.</t>
  </si>
  <si>
    <t>Осуществление первичного воинского учета на территориях, где отсутствуют военные комиссариаты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</si>
  <si>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</si>
  <si>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</si>
  <si>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</si>
  <si>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</si>
  <si>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4429998</t>
  </si>
  <si>
    <t>Субсидии бюджетным учреждениям</t>
  </si>
  <si>
    <t>СОЦИАЛЬНАЯ ПОЛИТИКА</t>
  </si>
  <si>
    <t>10</t>
  </si>
  <si>
    <t>Обеспечение деятельности руководителя администрации</t>
  </si>
  <si>
    <t>Резервные средства</t>
  </si>
  <si>
    <t>870</t>
  </si>
  <si>
    <t>Центры спортивной подготовки</t>
  </si>
  <si>
    <t>4829998</t>
  </si>
  <si>
    <t>-</t>
  </si>
  <si>
    <t>1715118</t>
  </si>
  <si>
    <t>НАЦИОНАЛЬНАЯ ЭКОНОМИКА</t>
  </si>
  <si>
    <t>Дорожное хозяйство (дорожные фонды)</t>
  </si>
  <si>
    <t>Дорожное хозяйство</t>
  </si>
  <si>
    <t>3150000</t>
  </si>
  <si>
    <t>Содержание и управление дорожным хозяйством</t>
  </si>
  <si>
    <t>3150100</t>
  </si>
  <si>
    <t>Содержание автомобильных дорог общего пользования</t>
  </si>
  <si>
    <t>3150103</t>
  </si>
  <si>
    <t>Ремонт автомобильных дорог общего пользования</t>
  </si>
  <si>
    <t>3150104</t>
  </si>
  <si>
    <t>05В0102</t>
  </si>
  <si>
    <t>Мероприятия по капитальному ремонту многоквартирных домов (субсидия из бюджета города Москвы)</t>
  </si>
  <si>
    <t>Ремонт объектов дорожного хозяйства (субсидия из бюджета города Москвы)</t>
  </si>
  <si>
    <t>01Д0302</t>
  </si>
  <si>
    <t>Содержание объектов дорожного хозяйства (субсидия из бюджета города Москвы)</t>
  </si>
  <si>
    <t>01Д0505</t>
  </si>
  <si>
    <t>Благоустройство территории жилой застройки (субсидия из бюджета города Москвы)</t>
  </si>
  <si>
    <t>05Д0202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</si>
  <si>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</si>
  <si>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</si>
  <si>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</si>
  <si>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</si>
  <si>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</si>
  <si>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</si>
  <si>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</si>
  <si>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</si>
  <si>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</si>
  <si>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</si>
  <si>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</si>
  <si>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</si>
  <si>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600</t>
  </si>
  <si>
    <t>610</t>
  </si>
  <si>
    <t>300</t>
  </si>
  <si>
    <t>310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</si>
  <si>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</si>
  <si>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</si>
  <si>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Расходы бюджетов на предоставление субсидий бюджетным учреждениям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</si>
  <si>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</si>
  <si>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и иные выплаты населению</t>
  </si>
  <si>
    <t>Исполнение расходов бюджета поселения Кокошкино в городе Москве за 2015 год по ведомственной структуре расходов бюджета</t>
  </si>
  <si>
    <t>Администрация поселения Кокошкино в городе Москве</t>
  </si>
  <si>
    <t>31Б0100</t>
  </si>
  <si>
    <t>Функционирование исполнительных органов государственной власти города Москвы и органов местного самоуправления</t>
  </si>
  <si>
    <t>31Б0101</t>
  </si>
  <si>
    <t>31Б0105</t>
  </si>
  <si>
    <t>0,0</t>
  </si>
  <si>
    <t>Резервный фонд, предусмотренный органами местного самоуправления</t>
  </si>
  <si>
    <t>32А0100</t>
  </si>
  <si>
    <t>31Б0104</t>
  </si>
  <si>
    <t>31Б0199</t>
  </si>
  <si>
    <t>Уплата членских взносов на осуществление деятельности Совета муниципальных образований города Москвы</t>
  </si>
  <si>
    <t>Обеспечение мероприятий по гражданской обороне, предупреждению чрезвычайных ситуаций, пожарной безопасности и других вопросов в области национальной безопасности и правоохранительной деятельности</t>
  </si>
  <si>
    <t>35Е0114</t>
  </si>
  <si>
    <t>Обеспечение пожарной безопасности</t>
  </si>
  <si>
    <t>33А0210</t>
  </si>
  <si>
    <t>35Е0105</t>
  </si>
  <si>
    <t>Другие вопросы в области культуры, кинематографии</t>
  </si>
  <si>
    <t>Проведение праздничных и социально значимых мероприятий для населения</t>
  </si>
  <si>
    <t>12</t>
  </si>
  <si>
    <t>СРЕДСТВА МАССОВОЙ ИНФОРМАЦИИ</t>
  </si>
  <si>
    <t>Периодическая печать и издательства</t>
  </si>
  <si>
    <t>35Е0103</t>
  </si>
  <si>
    <t>Периодическая печать и издательства (целевой взнос на выпуск бюллетеня)</t>
  </si>
  <si>
    <t xml:space="preserve">  </t>
  </si>
  <si>
    <t xml:space="preserve">             поселения Кокошкино</t>
  </si>
  <si>
    <t xml:space="preserve">             к решению Совета депутатов</t>
  </si>
  <si>
    <t xml:space="preserve">             от  __________  №______</t>
  </si>
  <si>
    <t>Обеспечение деятельности администрации</t>
  </si>
  <si>
    <t>Социальное обеспечение населения</t>
  </si>
  <si>
    <t>5058600</t>
  </si>
  <si>
    <t>Адресная социальная помощь отдельным категориям граждан</t>
  </si>
  <si>
    <t xml:space="preserve">             Приложение №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</si>
</sst>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_р_._-;_-@_-"/>
    <numFmt numFmtId="179" formatCode="[$-FC19]d\ mmmm\ yyyy\ &quot;г.&quot;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9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32" borderId="8" applyNumberFormat="0" applyFont="0" applyAlignment="0" applyProtection="0"/>
    <xf numFmtId="49" fontId="3" fillId="28" borderId="0">
      <alignment horizontal="center" vertical="top" wrapText="1"/>
      <protection hidden="1" locked="0"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28" borderId="0">
      <alignment horizontal="center" vertical="top" wrapText="1"/>
      <protection hidden="1" locked="0"/>
    </xf>
    <xf numFmtId="0" fontId="2" fillId="28" borderId="10">
      <alignment horizontal="left" wrapText="1"/>
      <protection hidden="1" locked="0"/>
    </xf>
    <xf numFmtId="0" fontId="50" fillId="33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justify"/>
    </xf>
    <xf numFmtId="0" fontId="7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6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8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8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3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3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center" vertical="center" wrapText="1"/>
    </xf>
    <xf numFmtId="49" fontId="1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78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8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178" fontId="12" fillId="0" borderId="11" xfId="0" applyNumberFormat="1" applyFont="1" applyBorder="1" applyAlignment="1">
      <alignment horizontal="center" vertical="center"/>
    </xf>
    <xf numFmtId="49" fontId="1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178" fontId="11" fillId="0" borderId="11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15" xfId="0" applyNumberFormat="1" applyFont="1" applyFill="1" applyBorder="1" applyAlignment="1" applyProtection="1">
      <alignment horizontal="center" wrapText="1"/>
      <protection hidden="1" locked="0"/>
    </xf>
    <xf numFmtId="0" fontId="12" fillId="0" borderId="15" xfId="0" applyNumberFormat="1" applyFont="1" applyFill="1" applyBorder="1" applyAlignment="1" applyProtection="1">
      <alignment horizontal="center" vertical="justify" wrapText="1"/>
      <protection hidden="1" locked="0"/>
    </xf>
    <xf numFmtId="178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Alignment="1">
      <alignment horizontal="right"/>
    </xf>
    <xf numFmtId="0" fontId="51" fillId="0" borderId="0" xfId="0" applyFont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vertical="justify"/>
    </xf>
    <xf numFmtId="0" fontId="15" fillId="0" borderId="0" xfId="0" applyNumberFormat="1" applyFont="1" applyFill="1" applyBorder="1" applyAlignment="1" applyProtection="1">
      <alignment horizontal="left" wrapText="1"/>
      <protection hidden="1" locked="0"/>
    </xf>
    <xf numFmtId="0" fontId="2" fillId="0" borderId="0" xfId="0" applyNumberFormat="1" applyFont="1" applyFill="1" applyBorder="1" applyAlignment="1" applyProtection="1">
      <alignment horizontal="left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justify" wrapText="1"/>
      <protection hidden="1" locked="0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178" fontId="1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78" fontId="1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8" fontId="1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6" fontId="1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11" fillId="0" borderId="16" xfId="0" applyNumberFormat="1" applyFont="1" applyFill="1" applyBorder="1" applyAlignment="1">
      <alignment horizontal="center" vertical="distributed"/>
    </xf>
    <xf numFmtId="49" fontId="11" fillId="0" borderId="17" xfId="0" applyNumberFormat="1" applyFont="1" applyFill="1" applyBorder="1" applyAlignment="1">
      <alignment horizontal="center" vertical="distributed"/>
    </xf>
    <xf numFmtId="49" fontId="11" fillId="0" borderId="21" xfId="0" applyNumberFormat="1" applyFont="1" applyFill="1" applyBorder="1" applyAlignment="1">
      <alignment horizontal="center" vertical="distributed"/>
    </xf>
    <xf numFmtId="49" fontId="11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8.140625" style="2" customWidth="1"/>
    <col min="2" max="2" width="78.7109375" style="3" customWidth="1"/>
    <col min="3" max="4" width="7.28125" style="4" customWidth="1"/>
    <col min="5" max="5" width="9.28125" style="5" customWidth="1"/>
    <col min="6" max="6" width="7.421875" style="5" customWidth="1"/>
    <col min="7" max="7" width="11.421875" style="0" bestFit="1" customWidth="1"/>
    <col min="8" max="8" width="11.7109375" style="0" bestFit="1" customWidth="1"/>
    <col min="9" max="9" width="10.28125" style="6" customWidth="1"/>
  </cols>
  <sheetData>
    <row r="2" spans="1:10" ht="15">
      <c r="A2" s="2" t="s">
        <v>127</v>
      </c>
      <c r="F2" s="3"/>
      <c r="G2" s="71" t="s">
        <v>135</v>
      </c>
      <c r="H2" s="71"/>
      <c r="I2" s="71"/>
      <c r="J2" s="45"/>
    </row>
    <row r="3" spans="6:10" ht="15">
      <c r="F3" s="3"/>
      <c r="G3" s="71" t="s">
        <v>129</v>
      </c>
      <c r="H3" s="71"/>
      <c r="I3" s="71"/>
      <c r="J3" s="71"/>
    </row>
    <row r="4" spans="6:10" ht="15">
      <c r="F4" s="3"/>
      <c r="G4" s="71" t="s">
        <v>128</v>
      </c>
      <c r="H4" s="71"/>
      <c r="I4" s="71"/>
      <c r="J4" s="45"/>
    </row>
    <row r="5" spans="6:10" ht="12" customHeight="1">
      <c r="F5" s="3"/>
      <c r="G5" s="71" t="s">
        <v>130</v>
      </c>
      <c r="H5" s="71"/>
      <c r="I5" s="71"/>
      <c r="J5" s="45"/>
    </row>
    <row r="6" spans="2:6" ht="15">
      <c r="B6" s="46"/>
      <c r="C6" s="47"/>
      <c r="D6" s="47"/>
      <c r="E6" s="48"/>
      <c r="F6" s="48"/>
    </row>
    <row r="7" spans="2:8" ht="39" customHeight="1">
      <c r="B7" s="58" t="s">
        <v>103</v>
      </c>
      <c r="C7" s="58"/>
      <c r="D7" s="58"/>
      <c r="E7" s="58"/>
      <c r="F7" s="58"/>
      <c r="G7" s="58"/>
      <c r="H7" s="58"/>
    </row>
    <row r="8" spans="2:9" ht="17.25" customHeight="1">
      <c r="B8" s="49"/>
      <c r="C8" s="50"/>
      <c r="D8" s="50"/>
      <c r="E8" s="51"/>
      <c r="F8" s="51"/>
      <c r="I8" s="44" t="s">
        <v>47</v>
      </c>
    </row>
    <row r="9" spans="1:9" ht="26.25" customHeight="1">
      <c r="A9" s="7" t="s">
        <v>25</v>
      </c>
      <c r="B9" s="8" t="s">
        <v>0</v>
      </c>
      <c r="C9" s="9" t="s">
        <v>20</v>
      </c>
      <c r="D9" s="9" t="s">
        <v>21</v>
      </c>
      <c r="E9" s="9" t="s">
        <v>22</v>
      </c>
      <c r="F9" s="9" t="s">
        <v>23</v>
      </c>
      <c r="G9" s="10" t="s">
        <v>44</v>
      </c>
      <c r="H9" s="10" t="s">
        <v>45</v>
      </c>
      <c r="I9" s="10" t="s">
        <v>46</v>
      </c>
    </row>
    <row r="10" spans="1:9" ht="23.25" customHeight="1">
      <c r="A10" s="59" t="s">
        <v>12</v>
      </c>
      <c r="B10" s="62" t="s">
        <v>104</v>
      </c>
      <c r="C10" s="63"/>
      <c r="D10" s="63"/>
      <c r="E10" s="63"/>
      <c r="F10" s="64"/>
      <c r="G10" s="54">
        <v>125978.4</v>
      </c>
      <c r="H10" s="54">
        <v>119539.1</v>
      </c>
      <c r="I10" s="57">
        <f>H10/G10*100</f>
        <v>94.88856819899286</v>
      </c>
    </row>
    <row r="11" spans="1:9" ht="12" customHeight="1">
      <c r="A11" s="60"/>
      <c r="B11" s="65"/>
      <c r="C11" s="66"/>
      <c r="D11" s="66"/>
      <c r="E11" s="66"/>
      <c r="F11" s="67"/>
      <c r="G11" s="55"/>
      <c r="H11" s="55"/>
      <c r="I11" s="57"/>
    </row>
    <row r="12" spans="1:9" ht="9" customHeight="1">
      <c r="A12" s="61"/>
      <c r="B12" s="68"/>
      <c r="C12" s="69"/>
      <c r="D12" s="69"/>
      <c r="E12" s="69"/>
      <c r="F12" s="70"/>
      <c r="G12" s="56"/>
      <c r="H12" s="56"/>
      <c r="I12" s="57"/>
    </row>
    <row r="13" spans="1:9" ht="16.5" customHeight="1">
      <c r="A13" s="52"/>
      <c r="B13" s="12" t="s">
        <v>1</v>
      </c>
      <c r="C13" s="9" t="s">
        <v>2</v>
      </c>
      <c r="D13" s="9"/>
      <c r="E13" s="13"/>
      <c r="F13" s="13"/>
      <c r="G13" s="14">
        <v>39401.6</v>
      </c>
      <c r="H13" s="15">
        <v>38787.1</v>
      </c>
      <c r="I13" s="11">
        <f>H13/G13*100</f>
        <v>98.44041866320148</v>
      </c>
    </row>
    <row r="14" spans="1:9" ht="39.75" customHeight="1">
      <c r="A14" s="53"/>
      <c r="B14" s="16" t="s">
        <v>7</v>
      </c>
      <c r="C14" s="17" t="s">
        <v>2</v>
      </c>
      <c r="D14" s="17" t="s">
        <v>8</v>
      </c>
      <c r="E14" s="18"/>
      <c r="F14" s="18"/>
      <c r="G14" s="19">
        <v>39133.1</v>
      </c>
      <c r="H14" s="20">
        <v>38618.6</v>
      </c>
      <c r="I14" s="21">
        <f>H14/G14*100</f>
        <v>98.68525621532666</v>
      </c>
    </row>
    <row r="15" spans="1:9" ht="25.5">
      <c r="A15" s="53"/>
      <c r="B15" s="22" t="s">
        <v>106</v>
      </c>
      <c r="C15" s="17" t="s">
        <v>2</v>
      </c>
      <c r="D15" s="17" t="s">
        <v>8</v>
      </c>
      <c r="E15" s="17" t="s">
        <v>105</v>
      </c>
      <c r="F15" s="23"/>
      <c r="G15" s="19">
        <v>39133.1</v>
      </c>
      <c r="H15" s="20">
        <v>38618.6</v>
      </c>
      <c r="I15" s="21">
        <f aca="true" t="shared" si="0" ref="I15:I91">H15/G15*100</f>
        <v>98.68525621532666</v>
      </c>
    </row>
    <row r="16" spans="1:9" ht="15" customHeight="1">
      <c r="A16" s="53"/>
      <c r="B16" s="22" t="s">
        <v>57</v>
      </c>
      <c r="C16" s="17" t="s">
        <v>2</v>
      </c>
      <c r="D16" s="17" t="s">
        <v>8</v>
      </c>
      <c r="E16" s="17" t="s">
        <v>107</v>
      </c>
      <c r="F16" s="24"/>
      <c r="G16" s="19">
        <v>1866</v>
      </c>
      <c r="H16" s="20">
        <v>1860</v>
      </c>
      <c r="I16" s="21">
        <f t="shared" si="0"/>
        <v>99.67845659163987</v>
      </c>
    </row>
    <row r="17" spans="1:9" ht="38.25">
      <c r="A17" s="53"/>
      <c r="B17" s="22" t="s">
        <v>82</v>
      </c>
      <c r="C17" s="17" t="s">
        <v>2</v>
      </c>
      <c r="D17" s="17" t="s">
        <v>8</v>
      </c>
      <c r="E17" s="17" t="s">
        <v>107</v>
      </c>
      <c r="F17" s="17" t="s">
        <v>83</v>
      </c>
      <c r="G17" s="19">
        <v>1866</v>
      </c>
      <c r="H17" s="25">
        <v>1860</v>
      </c>
      <c r="I17" s="21">
        <f t="shared" si="0"/>
        <v>99.67845659163987</v>
      </c>
    </row>
    <row r="18" spans="1:9" ht="15">
      <c r="A18" s="53"/>
      <c r="B18" s="22" t="s">
        <v>85</v>
      </c>
      <c r="C18" s="17" t="s">
        <v>2</v>
      </c>
      <c r="D18" s="17" t="s">
        <v>8</v>
      </c>
      <c r="E18" s="17" t="s">
        <v>107</v>
      </c>
      <c r="F18" s="17" t="s">
        <v>84</v>
      </c>
      <c r="G18" s="19">
        <v>1866</v>
      </c>
      <c r="H18" s="25">
        <v>1860</v>
      </c>
      <c r="I18" s="21">
        <f>H18/G18*100</f>
        <v>99.67845659163987</v>
      </c>
    </row>
    <row r="19" spans="1:9" ht="15">
      <c r="A19" s="53"/>
      <c r="B19" s="22" t="s">
        <v>131</v>
      </c>
      <c r="C19" s="17" t="s">
        <v>2</v>
      </c>
      <c r="D19" s="17" t="s">
        <v>8</v>
      </c>
      <c r="E19" s="17" t="s">
        <v>108</v>
      </c>
      <c r="F19" s="17"/>
      <c r="G19" s="19">
        <v>37267.1</v>
      </c>
      <c r="H19" s="25">
        <v>36758.6</v>
      </c>
      <c r="I19" s="21">
        <f t="shared" si="0"/>
        <v>98.63552570497839</v>
      </c>
    </row>
    <row r="20" spans="1:9" ht="38.25">
      <c r="A20" s="53"/>
      <c r="B20" s="22" t="s">
        <v>82</v>
      </c>
      <c r="C20" s="17" t="s">
        <v>2</v>
      </c>
      <c r="D20" s="17" t="s">
        <v>8</v>
      </c>
      <c r="E20" s="17" t="s">
        <v>108</v>
      </c>
      <c r="F20" s="17" t="s">
        <v>83</v>
      </c>
      <c r="G20" s="19">
        <v>33149.9</v>
      </c>
      <c r="H20" s="25">
        <v>32987.2</v>
      </c>
      <c r="I20" s="21">
        <f>H20/G20*100</f>
        <v>99.5091991227726</v>
      </c>
    </row>
    <row r="21" spans="1:9" ht="15">
      <c r="A21" s="53"/>
      <c r="B21" s="22" t="s">
        <v>85</v>
      </c>
      <c r="C21" s="17" t="s">
        <v>2</v>
      </c>
      <c r="D21" s="17" t="s">
        <v>8</v>
      </c>
      <c r="E21" s="17" t="s">
        <v>108</v>
      </c>
      <c r="F21" s="17" t="s">
        <v>84</v>
      </c>
      <c r="G21" s="19">
        <v>33149.9</v>
      </c>
      <c r="H21" s="25">
        <v>32987.2</v>
      </c>
      <c r="I21" s="21">
        <f>H21/G21*100</f>
        <v>99.5091991227726</v>
      </c>
    </row>
    <row r="22" spans="1:9" ht="15">
      <c r="A22" s="53"/>
      <c r="B22" s="22" t="s">
        <v>88</v>
      </c>
      <c r="C22" s="17" t="s">
        <v>2</v>
      </c>
      <c r="D22" s="17" t="s">
        <v>8</v>
      </c>
      <c r="E22" s="17" t="s">
        <v>108</v>
      </c>
      <c r="F22" s="17" t="s">
        <v>86</v>
      </c>
      <c r="G22" s="19">
        <v>4070.2</v>
      </c>
      <c r="H22" s="25">
        <v>3731.1</v>
      </c>
      <c r="I22" s="21">
        <f>H22/G22*100</f>
        <v>91.66871406810476</v>
      </c>
    </row>
    <row r="23" spans="1:9" ht="25.5">
      <c r="A23" s="53"/>
      <c r="B23" s="22" t="s">
        <v>93</v>
      </c>
      <c r="C23" s="17" t="s">
        <v>2</v>
      </c>
      <c r="D23" s="17" t="s">
        <v>8</v>
      </c>
      <c r="E23" s="17" t="s">
        <v>108</v>
      </c>
      <c r="F23" s="17" t="s">
        <v>87</v>
      </c>
      <c r="G23" s="19">
        <v>4070.2</v>
      </c>
      <c r="H23" s="25">
        <v>3731.1</v>
      </c>
      <c r="I23" s="21">
        <f>H23/G23*100</f>
        <v>91.66871406810476</v>
      </c>
    </row>
    <row r="24" spans="1:9" ht="15">
      <c r="A24" s="53"/>
      <c r="B24" s="22" t="s">
        <v>91</v>
      </c>
      <c r="C24" s="17" t="s">
        <v>2</v>
      </c>
      <c r="D24" s="17" t="s">
        <v>8</v>
      </c>
      <c r="E24" s="17" t="s">
        <v>108</v>
      </c>
      <c r="F24" s="17" t="s">
        <v>89</v>
      </c>
      <c r="G24" s="19">
        <v>47</v>
      </c>
      <c r="H24" s="25">
        <v>40.3</v>
      </c>
      <c r="I24" s="21">
        <f>H24/G24*100</f>
        <v>85.74468085106382</v>
      </c>
    </row>
    <row r="25" spans="1:9" ht="15">
      <c r="A25" s="53"/>
      <c r="B25" s="22" t="s">
        <v>92</v>
      </c>
      <c r="C25" s="17" t="s">
        <v>2</v>
      </c>
      <c r="D25" s="17" t="s">
        <v>8</v>
      </c>
      <c r="E25" s="17" t="s">
        <v>108</v>
      </c>
      <c r="F25" s="17" t="s">
        <v>90</v>
      </c>
      <c r="G25" s="19">
        <v>47</v>
      </c>
      <c r="H25" s="25">
        <v>40.3</v>
      </c>
      <c r="I25" s="21">
        <f t="shared" si="0"/>
        <v>85.74468085106382</v>
      </c>
    </row>
    <row r="26" spans="1:9" ht="15">
      <c r="A26" s="53"/>
      <c r="B26" s="26" t="s">
        <v>35</v>
      </c>
      <c r="C26" s="27" t="s">
        <v>2</v>
      </c>
      <c r="D26" s="27" t="s">
        <v>26</v>
      </c>
      <c r="E26" s="28"/>
      <c r="F26" s="28"/>
      <c r="G26" s="29">
        <v>100</v>
      </c>
      <c r="H26" s="30" t="s">
        <v>109</v>
      </c>
      <c r="I26" s="21" t="s">
        <v>62</v>
      </c>
    </row>
    <row r="27" spans="1:9" ht="15">
      <c r="A27" s="53"/>
      <c r="B27" s="26" t="s">
        <v>110</v>
      </c>
      <c r="C27" s="27" t="s">
        <v>2</v>
      </c>
      <c r="D27" s="27" t="s">
        <v>26</v>
      </c>
      <c r="E27" s="27" t="s">
        <v>111</v>
      </c>
      <c r="F27" s="28"/>
      <c r="G27" s="29">
        <v>100</v>
      </c>
      <c r="H27" s="30" t="s">
        <v>109</v>
      </c>
      <c r="I27" s="21" t="s">
        <v>62</v>
      </c>
    </row>
    <row r="28" spans="1:9" ht="15">
      <c r="A28" s="53"/>
      <c r="B28" s="26" t="s">
        <v>91</v>
      </c>
      <c r="C28" s="27" t="s">
        <v>2</v>
      </c>
      <c r="D28" s="27" t="s">
        <v>26</v>
      </c>
      <c r="E28" s="27" t="s">
        <v>111</v>
      </c>
      <c r="F28" s="27" t="s">
        <v>89</v>
      </c>
      <c r="G28" s="29">
        <v>100</v>
      </c>
      <c r="H28" s="30" t="s">
        <v>109</v>
      </c>
      <c r="I28" s="21" t="s">
        <v>62</v>
      </c>
    </row>
    <row r="29" spans="1:9" ht="15">
      <c r="A29" s="53"/>
      <c r="B29" s="26" t="s">
        <v>58</v>
      </c>
      <c r="C29" s="27" t="s">
        <v>2</v>
      </c>
      <c r="D29" s="27" t="s">
        <v>26</v>
      </c>
      <c r="E29" s="27" t="s">
        <v>111</v>
      </c>
      <c r="F29" s="27" t="s">
        <v>59</v>
      </c>
      <c r="G29" s="29">
        <v>100</v>
      </c>
      <c r="H29" s="30" t="s">
        <v>109</v>
      </c>
      <c r="I29" s="21" t="s">
        <v>62</v>
      </c>
    </row>
    <row r="30" spans="1:9" ht="15">
      <c r="A30" s="53"/>
      <c r="B30" s="16" t="s">
        <v>28</v>
      </c>
      <c r="C30" s="27" t="s">
        <v>2</v>
      </c>
      <c r="D30" s="27" t="s">
        <v>36</v>
      </c>
      <c r="E30" s="27"/>
      <c r="F30" s="28"/>
      <c r="G30" s="29">
        <v>168.5</v>
      </c>
      <c r="H30" s="31">
        <v>168.5</v>
      </c>
      <c r="I30" s="21">
        <f t="shared" si="0"/>
        <v>100</v>
      </c>
    </row>
    <row r="31" spans="1:9" ht="25.5">
      <c r="A31" s="53"/>
      <c r="B31" s="26" t="s">
        <v>114</v>
      </c>
      <c r="C31" s="27" t="s">
        <v>2</v>
      </c>
      <c r="D31" s="27" t="s">
        <v>36</v>
      </c>
      <c r="E31" s="27" t="s">
        <v>112</v>
      </c>
      <c r="F31" s="28"/>
      <c r="G31" s="29">
        <v>21.5</v>
      </c>
      <c r="H31" s="31">
        <v>21.5</v>
      </c>
      <c r="I31" s="21">
        <f t="shared" si="0"/>
        <v>100</v>
      </c>
    </row>
    <row r="32" spans="1:9" ht="15">
      <c r="A32" s="53"/>
      <c r="B32" s="22" t="s">
        <v>88</v>
      </c>
      <c r="C32" s="27" t="s">
        <v>2</v>
      </c>
      <c r="D32" s="27" t="s">
        <v>36</v>
      </c>
      <c r="E32" s="27" t="s">
        <v>112</v>
      </c>
      <c r="F32" s="27" t="s">
        <v>86</v>
      </c>
      <c r="G32" s="29">
        <v>21.5</v>
      </c>
      <c r="H32" s="31">
        <v>21.5</v>
      </c>
      <c r="I32" s="21">
        <f>H32/G32*100</f>
        <v>100</v>
      </c>
    </row>
    <row r="33" spans="1:9" ht="25.5">
      <c r="A33" s="53"/>
      <c r="B33" s="22" t="s">
        <v>93</v>
      </c>
      <c r="C33" s="27" t="s">
        <v>2</v>
      </c>
      <c r="D33" s="27" t="s">
        <v>36</v>
      </c>
      <c r="E33" s="27" t="s">
        <v>112</v>
      </c>
      <c r="F33" s="27" t="s">
        <v>87</v>
      </c>
      <c r="G33" s="29">
        <v>21.5</v>
      </c>
      <c r="H33" s="31">
        <v>21.5</v>
      </c>
      <c r="I33" s="21">
        <f t="shared" si="0"/>
        <v>100</v>
      </c>
    </row>
    <row r="34" spans="1:9" ht="15">
      <c r="A34" s="53"/>
      <c r="B34" s="16" t="s">
        <v>28</v>
      </c>
      <c r="C34" s="27" t="s">
        <v>2</v>
      </c>
      <c r="D34" s="27" t="s">
        <v>36</v>
      </c>
      <c r="E34" s="27" t="s">
        <v>113</v>
      </c>
      <c r="F34" s="28"/>
      <c r="G34" s="29">
        <v>147</v>
      </c>
      <c r="H34" s="31">
        <v>147</v>
      </c>
      <c r="I34" s="21">
        <f t="shared" si="0"/>
        <v>100</v>
      </c>
    </row>
    <row r="35" spans="1:9" s="1" customFormat="1" ht="12.75">
      <c r="A35" s="53"/>
      <c r="B35" s="22" t="s">
        <v>88</v>
      </c>
      <c r="C35" s="27" t="s">
        <v>2</v>
      </c>
      <c r="D35" s="27" t="s">
        <v>36</v>
      </c>
      <c r="E35" s="27" t="s">
        <v>113</v>
      </c>
      <c r="F35" s="28">
        <v>200</v>
      </c>
      <c r="G35" s="29">
        <v>90</v>
      </c>
      <c r="H35" s="31">
        <v>90</v>
      </c>
      <c r="I35" s="21">
        <f>H35/G35*100</f>
        <v>100</v>
      </c>
    </row>
    <row r="36" spans="1:9" s="1" customFormat="1" ht="25.5">
      <c r="A36" s="53"/>
      <c r="B36" s="22" t="s">
        <v>93</v>
      </c>
      <c r="C36" s="27" t="s">
        <v>2</v>
      </c>
      <c r="D36" s="27" t="s">
        <v>36</v>
      </c>
      <c r="E36" s="27" t="s">
        <v>113</v>
      </c>
      <c r="F36" s="28">
        <v>240</v>
      </c>
      <c r="G36" s="29">
        <v>90</v>
      </c>
      <c r="H36" s="31">
        <v>90</v>
      </c>
      <c r="I36" s="21">
        <f>H36/G36*100</f>
        <v>100</v>
      </c>
    </row>
    <row r="37" spans="1:9" s="1" customFormat="1" ht="12.75">
      <c r="A37" s="53"/>
      <c r="B37" s="22" t="s">
        <v>91</v>
      </c>
      <c r="C37" s="27" t="s">
        <v>2</v>
      </c>
      <c r="D37" s="27" t="s">
        <v>36</v>
      </c>
      <c r="E37" s="27" t="s">
        <v>113</v>
      </c>
      <c r="F37" s="28">
        <v>800</v>
      </c>
      <c r="G37" s="29">
        <v>57</v>
      </c>
      <c r="H37" s="31">
        <v>57</v>
      </c>
      <c r="I37" s="21">
        <f>H37/G37*100</f>
        <v>100</v>
      </c>
    </row>
    <row r="38" spans="1:9" s="1" customFormat="1" ht="12.75">
      <c r="A38" s="53"/>
      <c r="B38" s="22" t="s">
        <v>92</v>
      </c>
      <c r="C38" s="27" t="s">
        <v>2</v>
      </c>
      <c r="D38" s="27" t="s">
        <v>36</v>
      </c>
      <c r="E38" s="27" t="s">
        <v>113</v>
      </c>
      <c r="F38" s="28">
        <v>850</v>
      </c>
      <c r="G38" s="29">
        <v>57</v>
      </c>
      <c r="H38" s="31">
        <v>57</v>
      </c>
      <c r="I38" s="21">
        <f t="shared" si="0"/>
        <v>100</v>
      </c>
    </row>
    <row r="39" spans="1:9" ht="12" customHeight="1">
      <c r="A39" s="53"/>
      <c r="B39" s="12" t="s">
        <v>9</v>
      </c>
      <c r="C39" s="9" t="s">
        <v>3</v>
      </c>
      <c r="D39" s="9"/>
      <c r="E39" s="13"/>
      <c r="F39" s="13"/>
      <c r="G39" s="14">
        <v>406.2</v>
      </c>
      <c r="H39" s="15">
        <v>361.4</v>
      </c>
      <c r="I39" s="11">
        <f t="shared" si="0"/>
        <v>88.97095027080256</v>
      </c>
    </row>
    <row r="40" spans="1:9" ht="13.5" customHeight="1">
      <c r="A40" s="53"/>
      <c r="B40" s="32" t="s">
        <v>19</v>
      </c>
      <c r="C40" s="33" t="s">
        <v>3</v>
      </c>
      <c r="D40" s="33" t="s">
        <v>6</v>
      </c>
      <c r="E40" s="10"/>
      <c r="F40" s="10"/>
      <c r="G40" s="29">
        <v>406.2</v>
      </c>
      <c r="H40" s="31">
        <v>361.4</v>
      </c>
      <c r="I40" s="21">
        <f t="shared" si="0"/>
        <v>88.97095027080256</v>
      </c>
    </row>
    <row r="41" spans="1:9" ht="26.25" customHeight="1">
      <c r="A41" s="53"/>
      <c r="B41" s="32" t="s">
        <v>48</v>
      </c>
      <c r="C41" s="33" t="s">
        <v>3</v>
      </c>
      <c r="D41" s="33" t="s">
        <v>6</v>
      </c>
      <c r="E41" s="33" t="s">
        <v>63</v>
      </c>
      <c r="F41" s="10"/>
      <c r="G41" s="29">
        <v>406.2</v>
      </c>
      <c r="H41" s="31">
        <v>361.4</v>
      </c>
      <c r="I41" s="21">
        <f t="shared" si="0"/>
        <v>88.97095027080256</v>
      </c>
    </row>
    <row r="42" spans="1:9" ht="39.75" customHeight="1">
      <c r="A42" s="53"/>
      <c r="B42" s="22" t="s">
        <v>82</v>
      </c>
      <c r="C42" s="33" t="s">
        <v>3</v>
      </c>
      <c r="D42" s="33" t="s">
        <v>6</v>
      </c>
      <c r="E42" s="33" t="s">
        <v>63</v>
      </c>
      <c r="F42" s="10">
        <v>100</v>
      </c>
      <c r="G42" s="29">
        <v>394.8</v>
      </c>
      <c r="H42" s="31">
        <v>359.2</v>
      </c>
      <c r="I42" s="21">
        <f>H42/G42*100</f>
        <v>90.98277608915907</v>
      </c>
    </row>
    <row r="43" spans="1:9" ht="12.75" customHeight="1">
      <c r="A43" s="53"/>
      <c r="B43" s="22" t="s">
        <v>85</v>
      </c>
      <c r="C43" s="33" t="s">
        <v>3</v>
      </c>
      <c r="D43" s="33" t="s">
        <v>6</v>
      </c>
      <c r="E43" s="33" t="s">
        <v>63</v>
      </c>
      <c r="F43" s="10">
        <v>120</v>
      </c>
      <c r="G43" s="29">
        <v>394.8</v>
      </c>
      <c r="H43" s="31">
        <v>359.2</v>
      </c>
      <c r="I43" s="21">
        <f t="shared" si="0"/>
        <v>90.98277608915907</v>
      </c>
    </row>
    <row r="44" spans="1:9" ht="12.75" customHeight="1">
      <c r="A44" s="53"/>
      <c r="B44" s="22" t="s">
        <v>88</v>
      </c>
      <c r="C44" s="33" t="s">
        <v>3</v>
      </c>
      <c r="D44" s="33" t="s">
        <v>6</v>
      </c>
      <c r="E44" s="33" t="s">
        <v>63</v>
      </c>
      <c r="F44" s="33" t="s">
        <v>86</v>
      </c>
      <c r="G44" s="29">
        <v>11.4</v>
      </c>
      <c r="H44" s="25">
        <v>2.2</v>
      </c>
      <c r="I44" s="21">
        <f>H44/G44*100</f>
        <v>19.29824561403509</v>
      </c>
    </row>
    <row r="45" spans="1:9" ht="27" customHeight="1">
      <c r="A45" s="53"/>
      <c r="B45" s="22" t="s">
        <v>93</v>
      </c>
      <c r="C45" s="33" t="s">
        <v>3</v>
      </c>
      <c r="D45" s="33" t="s">
        <v>6</v>
      </c>
      <c r="E45" s="33" t="s">
        <v>63</v>
      </c>
      <c r="F45" s="33" t="s">
        <v>87</v>
      </c>
      <c r="G45" s="29">
        <v>11.4</v>
      </c>
      <c r="H45" s="25">
        <v>2.2</v>
      </c>
      <c r="I45" s="21">
        <f t="shared" si="0"/>
        <v>19.29824561403509</v>
      </c>
    </row>
    <row r="46" spans="1:9" ht="12" customHeight="1">
      <c r="A46" s="53"/>
      <c r="B46" s="12" t="s">
        <v>30</v>
      </c>
      <c r="C46" s="9" t="s">
        <v>6</v>
      </c>
      <c r="D46" s="9"/>
      <c r="E46" s="13"/>
      <c r="F46" s="13"/>
      <c r="G46" s="14">
        <v>200</v>
      </c>
      <c r="H46" s="15">
        <v>194.3</v>
      </c>
      <c r="I46" s="11">
        <f t="shared" si="0"/>
        <v>97.15</v>
      </c>
    </row>
    <row r="47" spans="1:9" ht="27" customHeight="1">
      <c r="A47" s="53"/>
      <c r="B47" s="32" t="s">
        <v>101</v>
      </c>
      <c r="C47" s="33" t="s">
        <v>6</v>
      </c>
      <c r="D47" s="33" t="s">
        <v>10</v>
      </c>
      <c r="E47" s="10"/>
      <c r="F47" s="10"/>
      <c r="G47" s="29">
        <v>179</v>
      </c>
      <c r="H47" s="31">
        <v>173.7</v>
      </c>
      <c r="I47" s="21">
        <f t="shared" si="0"/>
        <v>97.03910614525138</v>
      </c>
    </row>
    <row r="48" spans="1:9" ht="38.25">
      <c r="A48" s="53"/>
      <c r="B48" s="32" t="s">
        <v>115</v>
      </c>
      <c r="C48" s="33" t="s">
        <v>6</v>
      </c>
      <c r="D48" s="33" t="s">
        <v>10</v>
      </c>
      <c r="E48" s="33" t="s">
        <v>116</v>
      </c>
      <c r="F48" s="10"/>
      <c r="G48" s="29">
        <v>179</v>
      </c>
      <c r="H48" s="31">
        <v>173.7</v>
      </c>
      <c r="I48" s="21">
        <f t="shared" si="0"/>
        <v>97.03910614525138</v>
      </c>
    </row>
    <row r="49" spans="1:9" ht="13.5" customHeight="1">
      <c r="A49" s="53"/>
      <c r="B49" s="22" t="s">
        <v>88</v>
      </c>
      <c r="C49" s="33" t="s">
        <v>6</v>
      </c>
      <c r="D49" s="33" t="s">
        <v>10</v>
      </c>
      <c r="E49" s="33" t="s">
        <v>116</v>
      </c>
      <c r="F49" s="33" t="s">
        <v>86</v>
      </c>
      <c r="G49" s="29">
        <v>179</v>
      </c>
      <c r="H49" s="31">
        <v>173.7</v>
      </c>
      <c r="I49" s="21">
        <f>H49/G49*100</f>
        <v>97.03910614525138</v>
      </c>
    </row>
    <row r="50" spans="1:9" ht="26.25" customHeight="1">
      <c r="A50" s="53"/>
      <c r="B50" s="22" t="s">
        <v>93</v>
      </c>
      <c r="C50" s="33" t="s">
        <v>6</v>
      </c>
      <c r="D50" s="33" t="s">
        <v>10</v>
      </c>
      <c r="E50" s="33" t="s">
        <v>116</v>
      </c>
      <c r="F50" s="33" t="s">
        <v>87</v>
      </c>
      <c r="G50" s="29">
        <v>179</v>
      </c>
      <c r="H50" s="31">
        <v>173.7</v>
      </c>
      <c r="I50" s="21">
        <f t="shared" si="0"/>
        <v>97.03910614525138</v>
      </c>
    </row>
    <row r="51" spans="1:9" ht="12.75" customHeight="1">
      <c r="A51" s="53"/>
      <c r="B51" s="32" t="s">
        <v>117</v>
      </c>
      <c r="C51" s="33" t="s">
        <v>6</v>
      </c>
      <c r="D51" s="33" t="s">
        <v>56</v>
      </c>
      <c r="E51" s="33"/>
      <c r="F51" s="10"/>
      <c r="G51" s="29">
        <v>10</v>
      </c>
      <c r="H51" s="31">
        <v>9.8</v>
      </c>
      <c r="I51" s="21">
        <f t="shared" si="0"/>
        <v>98.00000000000001</v>
      </c>
    </row>
    <row r="52" spans="1:9" ht="39" customHeight="1">
      <c r="A52" s="53"/>
      <c r="B52" s="32" t="s">
        <v>115</v>
      </c>
      <c r="C52" s="33" t="s">
        <v>6</v>
      </c>
      <c r="D52" s="33" t="s">
        <v>56</v>
      </c>
      <c r="E52" s="33" t="s">
        <v>116</v>
      </c>
      <c r="F52" s="10"/>
      <c r="G52" s="29">
        <v>10</v>
      </c>
      <c r="H52" s="31">
        <v>9.8</v>
      </c>
      <c r="I52" s="21">
        <f t="shared" si="0"/>
        <v>98.00000000000001</v>
      </c>
    </row>
    <row r="53" spans="1:9" ht="12" customHeight="1">
      <c r="A53" s="53"/>
      <c r="B53" s="22" t="s">
        <v>88</v>
      </c>
      <c r="C53" s="33" t="s">
        <v>6</v>
      </c>
      <c r="D53" s="33" t="s">
        <v>56</v>
      </c>
      <c r="E53" s="33" t="s">
        <v>116</v>
      </c>
      <c r="F53" s="33" t="s">
        <v>86</v>
      </c>
      <c r="G53" s="29">
        <v>10</v>
      </c>
      <c r="H53" s="31">
        <v>9.8</v>
      </c>
      <c r="I53" s="21">
        <f>H53/G53*100</f>
        <v>98.00000000000001</v>
      </c>
    </row>
    <row r="54" spans="1:9" ht="26.25" customHeight="1">
      <c r="A54" s="53"/>
      <c r="B54" s="22" t="s">
        <v>93</v>
      </c>
      <c r="C54" s="33" t="s">
        <v>6</v>
      </c>
      <c r="D54" s="33" t="s">
        <v>56</v>
      </c>
      <c r="E54" s="33" t="s">
        <v>116</v>
      </c>
      <c r="F54" s="33" t="s">
        <v>87</v>
      </c>
      <c r="G54" s="29">
        <v>10</v>
      </c>
      <c r="H54" s="31">
        <v>9.8</v>
      </c>
      <c r="I54" s="21">
        <f t="shared" si="0"/>
        <v>98.00000000000001</v>
      </c>
    </row>
    <row r="55" spans="1:9" ht="26.25" customHeight="1">
      <c r="A55" s="53"/>
      <c r="B55" s="32" t="s">
        <v>29</v>
      </c>
      <c r="C55" s="33" t="s">
        <v>6</v>
      </c>
      <c r="D55" s="33" t="s">
        <v>27</v>
      </c>
      <c r="E55" s="33"/>
      <c r="F55" s="33"/>
      <c r="G55" s="29">
        <v>11</v>
      </c>
      <c r="H55" s="31">
        <v>10.8</v>
      </c>
      <c r="I55" s="21">
        <f t="shared" si="0"/>
        <v>98.18181818181819</v>
      </c>
    </row>
    <row r="56" spans="1:9" ht="38.25">
      <c r="A56" s="53"/>
      <c r="B56" s="32" t="s">
        <v>115</v>
      </c>
      <c r="C56" s="33" t="s">
        <v>6</v>
      </c>
      <c r="D56" s="33" t="s">
        <v>27</v>
      </c>
      <c r="E56" s="33" t="s">
        <v>116</v>
      </c>
      <c r="F56" s="10"/>
      <c r="G56" s="29">
        <v>11</v>
      </c>
      <c r="H56" s="31">
        <v>10.8</v>
      </c>
      <c r="I56" s="21">
        <f t="shared" si="0"/>
        <v>98.18181818181819</v>
      </c>
    </row>
    <row r="57" spans="1:9" ht="15">
      <c r="A57" s="53"/>
      <c r="B57" s="22" t="s">
        <v>88</v>
      </c>
      <c r="C57" s="33" t="s">
        <v>6</v>
      </c>
      <c r="D57" s="33" t="s">
        <v>27</v>
      </c>
      <c r="E57" s="33" t="s">
        <v>116</v>
      </c>
      <c r="F57" s="33" t="s">
        <v>86</v>
      </c>
      <c r="G57" s="29">
        <v>11</v>
      </c>
      <c r="H57" s="31">
        <v>10.8</v>
      </c>
      <c r="I57" s="21">
        <f>H57/G57*100</f>
        <v>98.18181818181819</v>
      </c>
    </row>
    <row r="58" spans="1:9" ht="25.5">
      <c r="A58" s="53"/>
      <c r="B58" s="22" t="s">
        <v>93</v>
      </c>
      <c r="C58" s="33" t="s">
        <v>6</v>
      </c>
      <c r="D58" s="33" t="s">
        <v>27</v>
      </c>
      <c r="E58" s="33" t="s">
        <v>116</v>
      </c>
      <c r="F58" s="33" t="s">
        <v>87</v>
      </c>
      <c r="G58" s="29">
        <v>11</v>
      </c>
      <c r="H58" s="31">
        <v>10.8</v>
      </c>
      <c r="I58" s="21">
        <f t="shared" si="0"/>
        <v>98.18181818181819</v>
      </c>
    </row>
    <row r="59" spans="1:9" ht="15">
      <c r="A59" s="53"/>
      <c r="B59" s="12" t="s">
        <v>64</v>
      </c>
      <c r="C59" s="9" t="s">
        <v>8</v>
      </c>
      <c r="D59" s="9"/>
      <c r="E59" s="9"/>
      <c r="F59" s="9"/>
      <c r="G59" s="14">
        <v>3970.4</v>
      </c>
      <c r="H59" s="15">
        <v>2810.6</v>
      </c>
      <c r="I59" s="11">
        <f t="shared" si="0"/>
        <v>70.78883739673584</v>
      </c>
    </row>
    <row r="60" spans="1:9" ht="15">
      <c r="A60" s="53"/>
      <c r="B60" s="32" t="s">
        <v>65</v>
      </c>
      <c r="C60" s="33" t="s">
        <v>8</v>
      </c>
      <c r="D60" s="33" t="s">
        <v>10</v>
      </c>
      <c r="E60" s="33"/>
      <c r="F60" s="33"/>
      <c r="G60" s="29">
        <v>3970.4</v>
      </c>
      <c r="H60" s="31">
        <v>2810.6</v>
      </c>
      <c r="I60" s="21">
        <f t="shared" si="0"/>
        <v>70.78883739673584</v>
      </c>
    </row>
    <row r="61" spans="1:9" ht="15">
      <c r="A61" s="53"/>
      <c r="B61" s="32" t="s">
        <v>66</v>
      </c>
      <c r="C61" s="33" t="s">
        <v>8</v>
      </c>
      <c r="D61" s="33" t="s">
        <v>10</v>
      </c>
      <c r="E61" s="33" t="s">
        <v>67</v>
      </c>
      <c r="F61" s="33"/>
      <c r="G61" s="29">
        <v>3970.4</v>
      </c>
      <c r="H61" s="31">
        <v>2810.6</v>
      </c>
      <c r="I61" s="21">
        <f t="shared" si="0"/>
        <v>70.78883739673584</v>
      </c>
    </row>
    <row r="62" spans="1:9" ht="15">
      <c r="A62" s="53"/>
      <c r="B62" s="32" t="s">
        <v>68</v>
      </c>
      <c r="C62" s="33" t="s">
        <v>8</v>
      </c>
      <c r="D62" s="33" t="s">
        <v>10</v>
      </c>
      <c r="E62" s="33" t="s">
        <v>69</v>
      </c>
      <c r="F62" s="33"/>
      <c r="G62" s="29">
        <v>3970.4</v>
      </c>
      <c r="H62" s="31">
        <v>2810.6</v>
      </c>
      <c r="I62" s="21">
        <f t="shared" si="0"/>
        <v>70.78883739673584</v>
      </c>
    </row>
    <row r="63" spans="1:9" ht="15">
      <c r="A63" s="53"/>
      <c r="B63" s="32" t="s">
        <v>70</v>
      </c>
      <c r="C63" s="33" t="s">
        <v>8</v>
      </c>
      <c r="D63" s="33" t="s">
        <v>10</v>
      </c>
      <c r="E63" s="33" t="s">
        <v>71</v>
      </c>
      <c r="F63" s="33"/>
      <c r="G63" s="29">
        <v>2418.1</v>
      </c>
      <c r="H63" s="31">
        <v>1630.1</v>
      </c>
      <c r="I63" s="21">
        <f t="shared" si="0"/>
        <v>67.4124312476738</v>
      </c>
    </row>
    <row r="64" spans="1:9" ht="15">
      <c r="A64" s="53"/>
      <c r="B64" s="22" t="s">
        <v>88</v>
      </c>
      <c r="C64" s="33" t="s">
        <v>8</v>
      </c>
      <c r="D64" s="33" t="s">
        <v>10</v>
      </c>
      <c r="E64" s="33" t="s">
        <v>71</v>
      </c>
      <c r="F64" s="33" t="s">
        <v>86</v>
      </c>
      <c r="G64" s="29">
        <v>2418.1</v>
      </c>
      <c r="H64" s="31">
        <v>1630.1</v>
      </c>
      <c r="I64" s="21">
        <f>H64/G64*100</f>
        <v>67.4124312476738</v>
      </c>
    </row>
    <row r="65" spans="1:9" ht="25.5">
      <c r="A65" s="53"/>
      <c r="B65" s="22" t="s">
        <v>93</v>
      </c>
      <c r="C65" s="33" t="s">
        <v>8</v>
      </c>
      <c r="D65" s="33" t="s">
        <v>10</v>
      </c>
      <c r="E65" s="33" t="s">
        <v>71</v>
      </c>
      <c r="F65" s="33" t="s">
        <v>87</v>
      </c>
      <c r="G65" s="29">
        <v>2418.1</v>
      </c>
      <c r="H65" s="31">
        <v>1630.1</v>
      </c>
      <c r="I65" s="21">
        <f t="shared" si="0"/>
        <v>67.4124312476738</v>
      </c>
    </row>
    <row r="66" spans="1:9" ht="15">
      <c r="A66" s="53"/>
      <c r="B66" s="32" t="s">
        <v>72</v>
      </c>
      <c r="C66" s="33" t="s">
        <v>8</v>
      </c>
      <c r="D66" s="33" t="s">
        <v>10</v>
      </c>
      <c r="E66" s="33" t="s">
        <v>73</v>
      </c>
      <c r="F66" s="33"/>
      <c r="G66" s="29">
        <v>1552.3</v>
      </c>
      <c r="H66" s="31">
        <v>1180.5</v>
      </c>
      <c r="I66" s="21">
        <f t="shared" si="0"/>
        <v>76.04844424402499</v>
      </c>
    </row>
    <row r="67" spans="1:9" ht="15">
      <c r="A67" s="53"/>
      <c r="B67" s="22" t="s">
        <v>88</v>
      </c>
      <c r="C67" s="33" t="s">
        <v>8</v>
      </c>
      <c r="D67" s="33" t="s">
        <v>10</v>
      </c>
      <c r="E67" s="33" t="s">
        <v>73</v>
      </c>
      <c r="F67" s="33" t="s">
        <v>86</v>
      </c>
      <c r="G67" s="29">
        <v>1552.3</v>
      </c>
      <c r="H67" s="31">
        <v>1180.5</v>
      </c>
      <c r="I67" s="21">
        <f>H67/G67*100</f>
        <v>76.04844424402499</v>
      </c>
    </row>
    <row r="68" spans="1:9" ht="25.5">
      <c r="A68" s="53"/>
      <c r="B68" s="22" t="s">
        <v>93</v>
      </c>
      <c r="C68" s="33" t="s">
        <v>8</v>
      </c>
      <c r="D68" s="33" t="s">
        <v>10</v>
      </c>
      <c r="E68" s="33" t="s">
        <v>73</v>
      </c>
      <c r="F68" s="33" t="s">
        <v>87</v>
      </c>
      <c r="G68" s="29">
        <v>1552.3</v>
      </c>
      <c r="H68" s="31">
        <v>1180.5</v>
      </c>
      <c r="I68" s="21">
        <f t="shared" si="0"/>
        <v>76.04844424402499</v>
      </c>
    </row>
    <row r="69" spans="1:9" s="1" customFormat="1" ht="12.75">
      <c r="A69" s="53"/>
      <c r="B69" s="34" t="s">
        <v>13</v>
      </c>
      <c r="C69" s="9" t="s">
        <v>14</v>
      </c>
      <c r="D69" s="9"/>
      <c r="E69" s="13"/>
      <c r="F69" s="13"/>
      <c r="G69" s="14">
        <v>73482.9</v>
      </c>
      <c r="H69" s="15">
        <v>69036.8</v>
      </c>
      <c r="I69" s="11">
        <f t="shared" si="0"/>
        <v>93.94947668096933</v>
      </c>
    </row>
    <row r="70" spans="1:9" s="1" customFormat="1" ht="12.75">
      <c r="A70" s="53"/>
      <c r="B70" s="32" t="s">
        <v>37</v>
      </c>
      <c r="C70" s="33" t="s">
        <v>14</v>
      </c>
      <c r="D70" s="33" t="s">
        <v>2</v>
      </c>
      <c r="E70" s="10"/>
      <c r="F70" s="10"/>
      <c r="G70" s="29">
        <v>18888.7</v>
      </c>
      <c r="H70" s="31">
        <v>18410.6</v>
      </c>
      <c r="I70" s="21">
        <f t="shared" si="0"/>
        <v>97.46885704151158</v>
      </c>
    </row>
    <row r="71" spans="1:9" ht="27" customHeight="1">
      <c r="A71" s="53"/>
      <c r="B71" s="32" t="s">
        <v>75</v>
      </c>
      <c r="C71" s="33" t="s">
        <v>14</v>
      </c>
      <c r="D71" s="33" t="s">
        <v>2</v>
      </c>
      <c r="E71" s="33" t="s">
        <v>74</v>
      </c>
      <c r="F71" s="10"/>
      <c r="G71" s="29">
        <v>11812</v>
      </c>
      <c r="H71" s="31">
        <v>11811.2</v>
      </c>
      <c r="I71" s="21">
        <f>H71/G71*100</f>
        <v>99.99322722654928</v>
      </c>
    </row>
    <row r="72" spans="1:9" s="1" customFormat="1" ht="12.75">
      <c r="A72" s="53"/>
      <c r="B72" s="22" t="s">
        <v>88</v>
      </c>
      <c r="C72" s="33" t="s">
        <v>14</v>
      </c>
      <c r="D72" s="33" t="s">
        <v>2</v>
      </c>
      <c r="E72" s="33" t="s">
        <v>74</v>
      </c>
      <c r="F72" s="10">
        <v>200</v>
      </c>
      <c r="G72" s="29">
        <v>11812</v>
      </c>
      <c r="H72" s="31">
        <v>11811.2</v>
      </c>
      <c r="I72" s="21">
        <f>H72/G72*100</f>
        <v>99.99322722654928</v>
      </c>
    </row>
    <row r="73" spans="1:9" s="1" customFormat="1" ht="25.5">
      <c r="A73" s="53"/>
      <c r="B73" s="22" t="s">
        <v>93</v>
      </c>
      <c r="C73" s="33" t="s">
        <v>14</v>
      </c>
      <c r="D73" s="33" t="s">
        <v>2</v>
      </c>
      <c r="E73" s="33" t="s">
        <v>74</v>
      </c>
      <c r="F73" s="10">
        <v>240</v>
      </c>
      <c r="G73" s="29">
        <v>11812</v>
      </c>
      <c r="H73" s="31">
        <v>11811.2</v>
      </c>
      <c r="I73" s="21">
        <f>H73/G73*100</f>
        <v>99.99322722654928</v>
      </c>
    </row>
    <row r="74" spans="1:9" ht="26.25" customHeight="1">
      <c r="A74" s="53"/>
      <c r="B74" s="32" t="s">
        <v>75</v>
      </c>
      <c r="C74" s="33" t="s">
        <v>14</v>
      </c>
      <c r="D74" s="33" t="s">
        <v>2</v>
      </c>
      <c r="E74" s="33" t="s">
        <v>118</v>
      </c>
      <c r="F74" s="10"/>
      <c r="G74" s="29">
        <v>2619</v>
      </c>
      <c r="H74" s="31">
        <v>2147</v>
      </c>
      <c r="I74" s="21">
        <f t="shared" si="0"/>
        <v>81.9778541428026</v>
      </c>
    </row>
    <row r="75" spans="1:9" s="1" customFormat="1" ht="12.75">
      <c r="A75" s="53"/>
      <c r="B75" s="22" t="s">
        <v>88</v>
      </c>
      <c r="C75" s="33" t="s">
        <v>14</v>
      </c>
      <c r="D75" s="33" t="s">
        <v>2</v>
      </c>
      <c r="E75" s="33" t="s">
        <v>118</v>
      </c>
      <c r="F75" s="10">
        <v>200</v>
      </c>
      <c r="G75" s="29">
        <v>2619</v>
      </c>
      <c r="H75" s="31">
        <v>2147</v>
      </c>
      <c r="I75" s="21">
        <f>H75/G75*100</f>
        <v>81.9778541428026</v>
      </c>
    </row>
    <row r="76" spans="1:9" s="1" customFormat="1" ht="25.5">
      <c r="A76" s="53"/>
      <c r="B76" s="22" t="s">
        <v>93</v>
      </c>
      <c r="C76" s="33" t="s">
        <v>14</v>
      </c>
      <c r="D76" s="33" t="s">
        <v>2</v>
      </c>
      <c r="E76" s="33" t="s">
        <v>118</v>
      </c>
      <c r="F76" s="10">
        <v>240</v>
      </c>
      <c r="G76" s="29">
        <v>2619</v>
      </c>
      <c r="H76" s="31">
        <v>2147</v>
      </c>
      <c r="I76" s="21">
        <f t="shared" si="0"/>
        <v>81.9778541428026</v>
      </c>
    </row>
    <row r="77" spans="1:9" ht="12" customHeight="1">
      <c r="A77" s="53"/>
      <c r="B77" s="32" t="s">
        <v>31</v>
      </c>
      <c r="C77" s="33" t="s">
        <v>14</v>
      </c>
      <c r="D77" s="33" t="s">
        <v>2</v>
      </c>
      <c r="E77" s="33" t="s">
        <v>32</v>
      </c>
      <c r="F77" s="33"/>
      <c r="G77" s="29">
        <v>4457.7</v>
      </c>
      <c r="H77" s="25">
        <v>4452.4</v>
      </c>
      <c r="I77" s="21">
        <f>H77/G77*100</f>
        <v>99.88110460551405</v>
      </c>
    </row>
    <row r="78" spans="1:9" ht="15">
      <c r="A78" s="53"/>
      <c r="B78" s="22" t="s">
        <v>88</v>
      </c>
      <c r="C78" s="33" t="s">
        <v>14</v>
      </c>
      <c r="D78" s="33" t="s">
        <v>2</v>
      </c>
      <c r="E78" s="33" t="s">
        <v>32</v>
      </c>
      <c r="F78" s="33" t="s">
        <v>86</v>
      </c>
      <c r="G78" s="29">
        <v>4457.7</v>
      </c>
      <c r="H78" s="25">
        <v>4452.4</v>
      </c>
      <c r="I78" s="21">
        <f>H78/G78*100</f>
        <v>99.88110460551405</v>
      </c>
    </row>
    <row r="79" spans="1:9" ht="25.5">
      <c r="A79" s="53"/>
      <c r="B79" s="22" t="s">
        <v>93</v>
      </c>
      <c r="C79" s="33" t="s">
        <v>14</v>
      </c>
      <c r="D79" s="33" t="s">
        <v>2</v>
      </c>
      <c r="E79" s="33" t="s">
        <v>32</v>
      </c>
      <c r="F79" s="33" t="s">
        <v>87</v>
      </c>
      <c r="G79" s="29">
        <v>4457.7</v>
      </c>
      <c r="H79" s="25">
        <v>4452.4</v>
      </c>
      <c r="I79" s="21">
        <f>H79/G79*100</f>
        <v>99.88110460551405</v>
      </c>
    </row>
    <row r="80" spans="1:9" ht="12" customHeight="1" hidden="1">
      <c r="A80" s="53"/>
      <c r="B80" s="32" t="s">
        <v>4</v>
      </c>
      <c r="C80" s="33" t="s">
        <v>14</v>
      </c>
      <c r="D80" s="33" t="s">
        <v>2</v>
      </c>
      <c r="E80" s="33" t="s">
        <v>32</v>
      </c>
      <c r="F80" s="33" t="s">
        <v>5</v>
      </c>
      <c r="G80" s="29"/>
      <c r="H80" s="35"/>
      <c r="I80" s="21" t="e">
        <f t="shared" si="0"/>
        <v>#DIV/0!</v>
      </c>
    </row>
    <row r="81" spans="1:9" s="1" customFormat="1" ht="12.75">
      <c r="A81" s="53"/>
      <c r="B81" s="32" t="s">
        <v>15</v>
      </c>
      <c r="C81" s="33" t="s">
        <v>14</v>
      </c>
      <c r="D81" s="33" t="s">
        <v>6</v>
      </c>
      <c r="E81" s="33"/>
      <c r="F81" s="33"/>
      <c r="G81" s="29">
        <v>54594.2</v>
      </c>
      <c r="H81" s="31">
        <v>50626.2</v>
      </c>
      <c r="I81" s="21">
        <f t="shared" si="0"/>
        <v>92.73182865579128</v>
      </c>
    </row>
    <row r="82" spans="1:9" s="1" customFormat="1" ht="12.75">
      <c r="A82" s="53"/>
      <c r="B82" s="32" t="s">
        <v>76</v>
      </c>
      <c r="C82" s="33" t="s">
        <v>14</v>
      </c>
      <c r="D82" s="33" t="s">
        <v>6</v>
      </c>
      <c r="E82" s="33" t="s">
        <v>77</v>
      </c>
      <c r="F82" s="10"/>
      <c r="G82" s="29">
        <v>11979</v>
      </c>
      <c r="H82" s="31">
        <v>11970.4</v>
      </c>
      <c r="I82" s="21">
        <f t="shared" si="0"/>
        <v>99.92820769680274</v>
      </c>
    </row>
    <row r="83" spans="1:9" s="1" customFormat="1" ht="12.75">
      <c r="A83" s="53"/>
      <c r="B83" s="22" t="s">
        <v>88</v>
      </c>
      <c r="C83" s="33" t="s">
        <v>14</v>
      </c>
      <c r="D83" s="33" t="s">
        <v>6</v>
      </c>
      <c r="E83" s="33" t="s">
        <v>77</v>
      </c>
      <c r="F83" s="10">
        <v>200</v>
      </c>
      <c r="G83" s="29">
        <v>11979</v>
      </c>
      <c r="H83" s="31">
        <v>11970.4</v>
      </c>
      <c r="I83" s="21">
        <f>H83/G83*100</f>
        <v>99.92820769680274</v>
      </c>
    </row>
    <row r="84" spans="1:9" s="1" customFormat="1" ht="25.5">
      <c r="A84" s="53"/>
      <c r="B84" s="22" t="s">
        <v>93</v>
      </c>
      <c r="C84" s="33" t="s">
        <v>14</v>
      </c>
      <c r="D84" s="33" t="s">
        <v>6</v>
      </c>
      <c r="E84" s="33" t="s">
        <v>77</v>
      </c>
      <c r="F84" s="10">
        <v>240</v>
      </c>
      <c r="G84" s="29">
        <v>11979</v>
      </c>
      <c r="H84" s="31">
        <v>11970.4</v>
      </c>
      <c r="I84" s="21">
        <f t="shared" si="0"/>
        <v>99.92820769680274</v>
      </c>
    </row>
    <row r="85" spans="1:9" s="1" customFormat="1" ht="12.75">
      <c r="A85" s="53"/>
      <c r="B85" s="32" t="s">
        <v>78</v>
      </c>
      <c r="C85" s="33" t="s">
        <v>14</v>
      </c>
      <c r="D85" s="33" t="s">
        <v>6</v>
      </c>
      <c r="E85" s="33" t="s">
        <v>79</v>
      </c>
      <c r="F85" s="10"/>
      <c r="G85" s="29">
        <v>18146.4</v>
      </c>
      <c r="H85" s="31">
        <v>14202.2</v>
      </c>
      <c r="I85" s="21">
        <f t="shared" si="0"/>
        <v>78.26455936163647</v>
      </c>
    </row>
    <row r="86" spans="1:9" ht="15">
      <c r="A86" s="53"/>
      <c r="B86" s="22" t="s">
        <v>88</v>
      </c>
      <c r="C86" s="33" t="s">
        <v>14</v>
      </c>
      <c r="D86" s="33" t="s">
        <v>6</v>
      </c>
      <c r="E86" s="33" t="s">
        <v>79</v>
      </c>
      <c r="F86" s="10">
        <v>200</v>
      </c>
      <c r="G86" s="29">
        <v>18146.4</v>
      </c>
      <c r="H86" s="31">
        <v>14202.2</v>
      </c>
      <c r="I86" s="21">
        <f>H86/G86*100</f>
        <v>78.26455936163647</v>
      </c>
    </row>
    <row r="87" spans="1:9" ht="25.5">
      <c r="A87" s="53"/>
      <c r="B87" s="22" t="s">
        <v>93</v>
      </c>
      <c r="C87" s="33" t="s">
        <v>14</v>
      </c>
      <c r="D87" s="33" t="s">
        <v>6</v>
      </c>
      <c r="E87" s="33" t="s">
        <v>79</v>
      </c>
      <c r="F87" s="10">
        <v>240</v>
      </c>
      <c r="G87" s="29">
        <v>18146.4</v>
      </c>
      <c r="H87" s="31">
        <v>14202.2</v>
      </c>
      <c r="I87" s="21">
        <f t="shared" si="0"/>
        <v>78.26455936163647</v>
      </c>
    </row>
    <row r="88" spans="1:9" ht="15">
      <c r="A88" s="53"/>
      <c r="B88" s="32" t="s">
        <v>80</v>
      </c>
      <c r="C88" s="33" t="s">
        <v>14</v>
      </c>
      <c r="D88" s="33" t="s">
        <v>6</v>
      </c>
      <c r="E88" s="33" t="s">
        <v>81</v>
      </c>
      <c r="F88" s="10"/>
      <c r="G88" s="29">
        <v>20833</v>
      </c>
      <c r="H88" s="25">
        <v>20832.7</v>
      </c>
      <c r="I88" s="21">
        <f t="shared" si="0"/>
        <v>99.99855997695963</v>
      </c>
    </row>
    <row r="89" spans="1:9" ht="15">
      <c r="A89" s="53"/>
      <c r="B89" s="22" t="s">
        <v>88</v>
      </c>
      <c r="C89" s="33" t="s">
        <v>14</v>
      </c>
      <c r="D89" s="33" t="s">
        <v>6</v>
      </c>
      <c r="E89" s="33" t="s">
        <v>81</v>
      </c>
      <c r="F89" s="10">
        <v>200</v>
      </c>
      <c r="G89" s="29">
        <v>20833</v>
      </c>
      <c r="H89" s="25">
        <v>20832.7</v>
      </c>
      <c r="I89" s="21">
        <f>H89/G89*100</f>
        <v>99.99855997695963</v>
      </c>
    </row>
    <row r="90" spans="1:9" ht="25.5">
      <c r="A90" s="53"/>
      <c r="B90" s="22" t="s">
        <v>93</v>
      </c>
      <c r="C90" s="33" t="s">
        <v>14</v>
      </c>
      <c r="D90" s="33" t="s">
        <v>6</v>
      </c>
      <c r="E90" s="33" t="s">
        <v>81</v>
      </c>
      <c r="F90" s="10">
        <v>240</v>
      </c>
      <c r="G90" s="29">
        <v>20833</v>
      </c>
      <c r="H90" s="25">
        <v>20832.7</v>
      </c>
      <c r="I90" s="21">
        <f t="shared" si="0"/>
        <v>99.99855997695963</v>
      </c>
    </row>
    <row r="91" spans="1:9" ht="15">
      <c r="A91" s="53"/>
      <c r="B91" s="26" t="s">
        <v>15</v>
      </c>
      <c r="C91" s="33" t="s">
        <v>14</v>
      </c>
      <c r="D91" s="33" t="s">
        <v>6</v>
      </c>
      <c r="E91" s="33" t="s">
        <v>16</v>
      </c>
      <c r="F91" s="10"/>
      <c r="G91" s="29">
        <v>3635.8</v>
      </c>
      <c r="H91" s="31">
        <v>3620.9</v>
      </c>
      <c r="I91" s="21">
        <f t="shared" si="0"/>
        <v>99.59018647890423</v>
      </c>
    </row>
    <row r="92" spans="1:9" s="1" customFormat="1" ht="12.75">
      <c r="A92" s="53"/>
      <c r="B92" s="32" t="s">
        <v>38</v>
      </c>
      <c r="C92" s="33" t="s">
        <v>14</v>
      </c>
      <c r="D92" s="33" t="s">
        <v>6</v>
      </c>
      <c r="E92" s="33" t="s">
        <v>17</v>
      </c>
      <c r="F92" s="33"/>
      <c r="G92" s="29">
        <v>807</v>
      </c>
      <c r="H92" s="31">
        <v>807</v>
      </c>
      <c r="I92" s="21">
        <f aca="true" t="shared" si="1" ref="I92:I126">H92/G92*100</f>
        <v>100</v>
      </c>
    </row>
    <row r="93" spans="1:9" s="1" customFormat="1" ht="15" customHeight="1">
      <c r="A93" s="53"/>
      <c r="B93" s="22" t="s">
        <v>88</v>
      </c>
      <c r="C93" s="17" t="s">
        <v>14</v>
      </c>
      <c r="D93" s="17" t="s">
        <v>6</v>
      </c>
      <c r="E93" s="17" t="s">
        <v>17</v>
      </c>
      <c r="F93" s="17" t="s">
        <v>86</v>
      </c>
      <c r="G93" s="19">
        <v>807</v>
      </c>
      <c r="H93" s="20">
        <v>807</v>
      </c>
      <c r="I93" s="21">
        <f>H93/G93*100</f>
        <v>100</v>
      </c>
    </row>
    <row r="94" spans="1:9" s="1" customFormat="1" ht="26.25" customHeight="1">
      <c r="A94" s="53"/>
      <c r="B94" s="22" t="s">
        <v>93</v>
      </c>
      <c r="C94" s="17" t="s">
        <v>14</v>
      </c>
      <c r="D94" s="17" t="s">
        <v>6</v>
      </c>
      <c r="E94" s="17" t="s">
        <v>17</v>
      </c>
      <c r="F94" s="17" t="s">
        <v>87</v>
      </c>
      <c r="G94" s="19">
        <v>807</v>
      </c>
      <c r="H94" s="20">
        <v>807</v>
      </c>
      <c r="I94" s="21">
        <f t="shared" si="1"/>
        <v>100</v>
      </c>
    </row>
    <row r="95" spans="1:9" s="1" customFormat="1" ht="12.75">
      <c r="A95" s="53"/>
      <c r="B95" s="22" t="s">
        <v>39</v>
      </c>
      <c r="C95" s="17" t="s">
        <v>14</v>
      </c>
      <c r="D95" s="17" t="s">
        <v>6</v>
      </c>
      <c r="E95" s="17" t="s">
        <v>18</v>
      </c>
      <c r="F95" s="23"/>
      <c r="G95" s="19">
        <v>2828.8</v>
      </c>
      <c r="H95" s="20">
        <v>2813.9</v>
      </c>
      <c r="I95" s="21">
        <f t="shared" si="1"/>
        <v>99.47327488687783</v>
      </c>
    </row>
    <row r="96" spans="1:9" ht="15" customHeight="1">
      <c r="A96" s="53"/>
      <c r="B96" s="22" t="s">
        <v>88</v>
      </c>
      <c r="C96" s="17" t="s">
        <v>14</v>
      </c>
      <c r="D96" s="17" t="s">
        <v>6</v>
      </c>
      <c r="E96" s="17">
        <v>6000500</v>
      </c>
      <c r="F96" s="24">
        <v>200</v>
      </c>
      <c r="G96" s="19">
        <v>2828.8</v>
      </c>
      <c r="H96" s="20">
        <v>2813.9</v>
      </c>
      <c r="I96" s="21">
        <f>H96/G96*100</f>
        <v>99.47327488687783</v>
      </c>
    </row>
    <row r="97" spans="1:9" ht="25.5" customHeight="1">
      <c r="A97" s="53"/>
      <c r="B97" s="22" t="s">
        <v>93</v>
      </c>
      <c r="C97" s="17" t="s">
        <v>14</v>
      </c>
      <c r="D97" s="17" t="s">
        <v>6</v>
      </c>
      <c r="E97" s="17">
        <v>6000500</v>
      </c>
      <c r="F97" s="24">
        <v>240</v>
      </c>
      <c r="G97" s="19">
        <v>2828.8</v>
      </c>
      <c r="H97" s="20">
        <v>2813.9</v>
      </c>
      <c r="I97" s="21">
        <f t="shared" si="1"/>
        <v>99.47327488687783</v>
      </c>
    </row>
    <row r="98" spans="1:9" s="1" customFormat="1" ht="12.75">
      <c r="A98" s="53"/>
      <c r="B98" s="34" t="s">
        <v>49</v>
      </c>
      <c r="C98" s="9" t="s">
        <v>50</v>
      </c>
      <c r="D98" s="9"/>
      <c r="E98" s="13"/>
      <c r="F98" s="13"/>
      <c r="G98" s="14">
        <v>400</v>
      </c>
      <c r="H98" s="15">
        <v>399.2</v>
      </c>
      <c r="I98" s="11">
        <f t="shared" si="1"/>
        <v>99.8</v>
      </c>
    </row>
    <row r="99" spans="1:9" s="1" customFormat="1" ht="12.75">
      <c r="A99" s="53"/>
      <c r="B99" s="32" t="s">
        <v>51</v>
      </c>
      <c r="C99" s="33" t="s">
        <v>50</v>
      </c>
      <c r="D99" s="33" t="s">
        <v>50</v>
      </c>
      <c r="E99" s="13"/>
      <c r="F99" s="13"/>
      <c r="G99" s="29">
        <v>400</v>
      </c>
      <c r="H99" s="31">
        <v>399.2</v>
      </c>
      <c r="I99" s="21">
        <f t="shared" si="1"/>
        <v>99.8</v>
      </c>
    </row>
    <row r="100" spans="1:9" s="1" customFormat="1" ht="12.75">
      <c r="A100" s="53"/>
      <c r="B100" s="32" t="s">
        <v>52</v>
      </c>
      <c r="C100" s="33" t="s">
        <v>50</v>
      </c>
      <c r="D100" s="33" t="s">
        <v>50</v>
      </c>
      <c r="E100" s="10" t="s">
        <v>119</v>
      </c>
      <c r="F100" s="10"/>
      <c r="G100" s="29">
        <v>400</v>
      </c>
      <c r="H100" s="31">
        <v>399.2</v>
      </c>
      <c r="I100" s="21">
        <f t="shared" si="1"/>
        <v>99.8</v>
      </c>
    </row>
    <row r="101" spans="1:9" s="1" customFormat="1" ht="12.75">
      <c r="A101" s="53"/>
      <c r="B101" s="22" t="s">
        <v>88</v>
      </c>
      <c r="C101" s="33" t="s">
        <v>50</v>
      </c>
      <c r="D101" s="33" t="s">
        <v>50</v>
      </c>
      <c r="E101" s="10" t="s">
        <v>119</v>
      </c>
      <c r="F101" s="17" t="s">
        <v>86</v>
      </c>
      <c r="G101" s="29">
        <v>400</v>
      </c>
      <c r="H101" s="31">
        <v>399.2</v>
      </c>
      <c r="I101" s="21">
        <f>H101/G101*100</f>
        <v>99.8</v>
      </c>
    </row>
    <row r="102" spans="1:9" s="1" customFormat="1" ht="25.5">
      <c r="A102" s="53"/>
      <c r="B102" s="22" t="s">
        <v>93</v>
      </c>
      <c r="C102" s="33" t="s">
        <v>50</v>
      </c>
      <c r="D102" s="33" t="s">
        <v>50</v>
      </c>
      <c r="E102" s="10" t="s">
        <v>119</v>
      </c>
      <c r="F102" s="17" t="s">
        <v>87</v>
      </c>
      <c r="G102" s="29">
        <v>400</v>
      </c>
      <c r="H102" s="31">
        <v>399.2</v>
      </c>
      <c r="I102" s="21">
        <f t="shared" si="1"/>
        <v>99.8</v>
      </c>
    </row>
    <row r="103" spans="1:9" s="1" customFormat="1" ht="12.75">
      <c r="A103" s="53"/>
      <c r="B103" s="34" t="s">
        <v>40</v>
      </c>
      <c r="C103" s="9" t="s">
        <v>11</v>
      </c>
      <c r="D103" s="9"/>
      <c r="E103" s="13"/>
      <c r="F103" s="13"/>
      <c r="G103" s="14">
        <v>2597.3</v>
      </c>
      <c r="H103" s="15">
        <v>2597.3</v>
      </c>
      <c r="I103" s="11">
        <f t="shared" si="1"/>
        <v>100</v>
      </c>
    </row>
    <row r="104" spans="1:9" s="1" customFormat="1" ht="12.75">
      <c r="A104" s="53"/>
      <c r="B104" s="32" t="s">
        <v>33</v>
      </c>
      <c r="C104" s="33" t="s">
        <v>11</v>
      </c>
      <c r="D104" s="33" t="s">
        <v>2</v>
      </c>
      <c r="E104" s="33" t="s">
        <v>34</v>
      </c>
      <c r="F104" s="33"/>
      <c r="G104" s="29">
        <v>1442</v>
      </c>
      <c r="H104" s="29">
        <v>1442</v>
      </c>
      <c r="I104" s="21">
        <f t="shared" si="1"/>
        <v>100</v>
      </c>
    </row>
    <row r="105" spans="1:9" s="1" customFormat="1" ht="12.75">
      <c r="A105" s="53"/>
      <c r="B105" s="36" t="s">
        <v>100</v>
      </c>
      <c r="C105" s="33" t="s">
        <v>11</v>
      </c>
      <c r="D105" s="33" t="s">
        <v>2</v>
      </c>
      <c r="E105" s="33" t="s">
        <v>53</v>
      </c>
      <c r="F105" s="33"/>
      <c r="G105" s="29">
        <v>1442</v>
      </c>
      <c r="H105" s="25">
        <v>1442</v>
      </c>
      <c r="I105" s="21">
        <f>H105/G105*100</f>
        <v>100</v>
      </c>
    </row>
    <row r="106" spans="1:9" s="1" customFormat="1" ht="25.5">
      <c r="A106" s="53"/>
      <c r="B106" s="32" t="s">
        <v>99</v>
      </c>
      <c r="C106" s="33" t="s">
        <v>11</v>
      </c>
      <c r="D106" s="33" t="s">
        <v>2</v>
      </c>
      <c r="E106" s="33" t="s">
        <v>53</v>
      </c>
      <c r="F106" s="33" t="s">
        <v>94</v>
      </c>
      <c r="G106" s="29">
        <v>1442</v>
      </c>
      <c r="H106" s="25">
        <v>1442</v>
      </c>
      <c r="I106" s="21">
        <f>H106/G106*100</f>
        <v>100</v>
      </c>
    </row>
    <row r="107" spans="1:9" s="1" customFormat="1" ht="12.75">
      <c r="A107" s="53"/>
      <c r="B107" s="32" t="s">
        <v>54</v>
      </c>
      <c r="C107" s="33" t="s">
        <v>11</v>
      </c>
      <c r="D107" s="33" t="s">
        <v>2</v>
      </c>
      <c r="E107" s="33" t="s">
        <v>53</v>
      </c>
      <c r="F107" s="33" t="s">
        <v>95</v>
      </c>
      <c r="G107" s="29">
        <v>1442</v>
      </c>
      <c r="H107" s="25">
        <v>1442</v>
      </c>
      <c r="I107" s="21">
        <f>H107/G107*100</f>
        <v>100</v>
      </c>
    </row>
    <row r="108" spans="1:9" s="1" customFormat="1" ht="12.75">
      <c r="A108" s="53"/>
      <c r="B108" s="36" t="s">
        <v>120</v>
      </c>
      <c r="C108" s="33" t="s">
        <v>11</v>
      </c>
      <c r="D108" s="33" t="s">
        <v>8</v>
      </c>
      <c r="E108" s="33"/>
      <c r="F108" s="33"/>
      <c r="G108" s="29">
        <v>1155.3</v>
      </c>
      <c r="H108" s="25">
        <v>1155.3</v>
      </c>
      <c r="I108" s="21">
        <f t="shared" si="1"/>
        <v>100</v>
      </c>
    </row>
    <row r="109" spans="1:9" s="1" customFormat="1" ht="12.75">
      <c r="A109" s="53"/>
      <c r="B109" s="32" t="s">
        <v>121</v>
      </c>
      <c r="C109" s="33" t="s">
        <v>11</v>
      </c>
      <c r="D109" s="33" t="s">
        <v>8</v>
      </c>
      <c r="E109" s="10" t="s">
        <v>119</v>
      </c>
      <c r="F109" s="33"/>
      <c r="G109" s="29">
        <v>1155.3</v>
      </c>
      <c r="H109" s="25">
        <v>1155.3</v>
      </c>
      <c r="I109" s="21">
        <f>H109/G109*100</f>
        <v>100</v>
      </c>
    </row>
    <row r="110" spans="1:9" s="1" customFormat="1" ht="12.75">
      <c r="A110" s="53"/>
      <c r="B110" s="22" t="s">
        <v>88</v>
      </c>
      <c r="C110" s="33" t="s">
        <v>11</v>
      </c>
      <c r="D110" s="33" t="s">
        <v>8</v>
      </c>
      <c r="E110" s="10" t="s">
        <v>119</v>
      </c>
      <c r="F110" s="33" t="s">
        <v>86</v>
      </c>
      <c r="G110" s="29">
        <v>1155.3</v>
      </c>
      <c r="H110" s="25">
        <v>1155.3</v>
      </c>
      <c r="I110" s="21">
        <f>H110/G110*100</f>
        <v>100</v>
      </c>
    </row>
    <row r="111" spans="1:9" s="1" customFormat="1" ht="25.5">
      <c r="A111" s="53"/>
      <c r="B111" s="22" t="s">
        <v>93</v>
      </c>
      <c r="C111" s="33" t="s">
        <v>11</v>
      </c>
      <c r="D111" s="33" t="s">
        <v>8</v>
      </c>
      <c r="E111" s="10" t="s">
        <v>119</v>
      </c>
      <c r="F111" s="33" t="s">
        <v>87</v>
      </c>
      <c r="G111" s="29">
        <v>1155.3</v>
      </c>
      <c r="H111" s="25">
        <v>1155.3</v>
      </c>
      <c r="I111" s="21">
        <f t="shared" si="1"/>
        <v>100</v>
      </c>
    </row>
    <row r="112" spans="1:9" s="1" customFormat="1" ht="12.75">
      <c r="A112" s="53"/>
      <c r="B112" s="12" t="s">
        <v>55</v>
      </c>
      <c r="C112" s="9" t="s">
        <v>56</v>
      </c>
      <c r="D112" s="9"/>
      <c r="E112" s="9"/>
      <c r="F112" s="9"/>
      <c r="G112" s="14">
        <v>200</v>
      </c>
      <c r="H112" s="37">
        <v>34.4</v>
      </c>
      <c r="I112" s="11">
        <f t="shared" si="1"/>
        <v>17.2</v>
      </c>
    </row>
    <row r="113" spans="1:9" s="1" customFormat="1" ht="12.75">
      <c r="A113" s="53"/>
      <c r="B113" s="32" t="s">
        <v>132</v>
      </c>
      <c r="C113" s="33" t="s">
        <v>56</v>
      </c>
      <c r="D113" s="33" t="s">
        <v>6</v>
      </c>
      <c r="E113" s="33"/>
      <c r="F113" s="33"/>
      <c r="G113" s="29">
        <v>200</v>
      </c>
      <c r="H113" s="25">
        <v>34.4</v>
      </c>
      <c r="I113" s="21">
        <f t="shared" si="1"/>
        <v>17.2</v>
      </c>
    </row>
    <row r="114" spans="1:9" s="1" customFormat="1" ht="12.75">
      <c r="A114" s="53"/>
      <c r="B114" s="32" t="s">
        <v>134</v>
      </c>
      <c r="C114" s="33" t="s">
        <v>56</v>
      </c>
      <c r="D114" s="33" t="s">
        <v>6</v>
      </c>
      <c r="E114" s="33" t="s">
        <v>133</v>
      </c>
      <c r="F114" s="33"/>
      <c r="G114" s="29">
        <v>200</v>
      </c>
      <c r="H114" s="25">
        <v>34.4</v>
      </c>
      <c r="I114" s="21">
        <f t="shared" si="1"/>
        <v>17.2</v>
      </c>
    </row>
    <row r="115" spans="1:9" s="1" customFormat="1" ht="12.75">
      <c r="A115" s="53"/>
      <c r="B115" s="32" t="s">
        <v>102</v>
      </c>
      <c r="C115" s="33" t="s">
        <v>56</v>
      </c>
      <c r="D115" s="33" t="s">
        <v>6</v>
      </c>
      <c r="E115" s="33" t="s">
        <v>133</v>
      </c>
      <c r="F115" s="33" t="s">
        <v>96</v>
      </c>
      <c r="G115" s="29">
        <v>200</v>
      </c>
      <c r="H115" s="25">
        <v>34.4</v>
      </c>
      <c r="I115" s="21">
        <f>H115/G115*100</f>
        <v>17.2</v>
      </c>
    </row>
    <row r="116" spans="1:9" s="1" customFormat="1" ht="12.75">
      <c r="A116" s="53"/>
      <c r="B116" s="32" t="s">
        <v>98</v>
      </c>
      <c r="C116" s="33" t="s">
        <v>56</v>
      </c>
      <c r="D116" s="33" t="s">
        <v>6</v>
      </c>
      <c r="E116" s="33" t="s">
        <v>133</v>
      </c>
      <c r="F116" s="33" t="s">
        <v>97</v>
      </c>
      <c r="G116" s="29">
        <v>200</v>
      </c>
      <c r="H116" s="25">
        <v>34.4</v>
      </c>
      <c r="I116" s="21">
        <f t="shared" si="1"/>
        <v>17.2</v>
      </c>
    </row>
    <row r="117" spans="1:9" s="1" customFormat="1" ht="12.75">
      <c r="A117" s="53"/>
      <c r="B117" s="34" t="s">
        <v>41</v>
      </c>
      <c r="C117" s="9" t="s">
        <v>26</v>
      </c>
      <c r="D117" s="9"/>
      <c r="E117" s="13"/>
      <c r="F117" s="13"/>
      <c r="G117" s="14">
        <v>5280</v>
      </c>
      <c r="H117" s="15">
        <v>5278</v>
      </c>
      <c r="I117" s="11">
        <f t="shared" si="1"/>
        <v>99.96212121212122</v>
      </c>
    </row>
    <row r="118" spans="1:9" s="1" customFormat="1" ht="12.75">
      <c r="A118" s="53"/>
      <c r="B118" s="32" t="s">
        <v>42</v>
      </c>
      <c r="C118" s="33" t="s">
        <v>26</v>
      </c>
      <c r="D118" s="33" t="s">
        <v>3</v>
      </c>
      <c r="E118" s="10"/>
      <c r="F118" s="10"/>
      <c r="G118" s="29">
        <v>5280</v>
      </c>
      <c r="H118" s="31">
        <v>5278</v>
      </c>
      <c r="I118" s="21">
        <f t="shared" si="1"/>
        <v>99.96212121212122</v>
      </c>
    </row>
    <row r="119" spans="1:9" s="1" customFormat="1" ht="12.75">
      <c r="A119" s="53"/>
      <c r="B119" s="32" t="s">
        <v>60</v>
      </c>
      <c r="C119" s="33" t="s">
        <v>26</v>
      </c>
      <c r="D119" s="33" t="s">
        <v>3</v>
      </c>
      <c r="E119" s="10" t="s">
        <v>43</v>
      </c>
      <c r="F119" s="10"/>
      <c r="G119" s="29">
        <v>5280</v>
      </c>
      <c r="H119" s="31">
        <v>5278</v>
      </c>
      <c r="I119" s="21">
        <f>H119/G119*100</f>
        <v>99.96212121212122</v>
      </c>
    </row>
    <row r="120" spans="1:9" s="1" customFormat="1" ht="12.75">
      <c r="A120" s="53"/>
      <c r="B120" s="36" t="s">
        <v>100</v>
      </c>
      <c r="C120" s="33" t="s">
        <v>26</v>
      </c>
      <c r="D120" s="33" t="s">
        <v>3</v>
      </c>
      <c r="E120" s="10">
        <v>4829998</v>
      </c>
      <c r="F120" s="10"/>
      <c r="G120" s="29">
        <v>5280</v>
      </c>
      <c r="H120" s="25">
        <v>5278</v>
      </c>
      <c r="I120" s="21">
        <f>H120/G120*100</f>
        <v>99.96212121212122</v>
      </c>
    </row>
    <row r="121" spans="1:9" s="1" customFormat="1" ht="25.5">
      <c r="A121" s="53"/>
      <c r="B121" s="32" t="s">
        <v>99</v>
      </c>
      <c r="C121" s="33" t="s">
        <v>26</v>
      </c>
      <c r="D121" s="33" t="s">
        <v>3</v>
      </c>
      <c r="E121" s="10">
        <v>4829998</v>
      </c>
      <c r="F121" s="10">
        <v>600</v>
      </c>
      <c r="G121" s="29">
        <v>5280</v>
      </c>
      <c r="H121" s="25">
        <v>5278</v>
      </c>
      <c r="I121" s="21">
        <f>H121/G121*100</f>
        <v>99.96212121212122</v>
      </c>
    </row>
    <row r="122" spans="1:9" s="1" customFormat="1" ht="12.75">
      <c r="A122" s="53"/>
      <c r="B122" s="32" t="s">
        <v>54</v>
      </c>
      <c r="C122" s="33" t="s">
        <v>26</v>
      </c>
      <c r="D122" s="33" t="s">
        <v>3</v>
      </c>
      <c r="E122" s="33" t="s">
        <v>61</v>
      </c>
      <c r="F122" s="10">
        <v>610</v>
      </c>
      <c r="G122" s="29">
        <v>5280</v>
      </c>
      <c r="H122" s="31">
        <v>5278</v>
      </c>
      <c r="I122" s="21">
        <v>94.5</v>
      </c>
    </row>
    <row r="123" spans="1:9" s="1" customFormat="1" ht="12.75">
      <c r="A123" s="53"/>
      <c r="B123" s="12" t="s">
        <v>123</v>
      </c>
      <c r="C123" s="9" t="s">
        <v>122</v>
      </c>
      <c r="D123" s="9"/>
      <c r="E123" s="13"/>
      <c r="F123" s="13"/>
      <c r="G123" s="14">
        <v>40</v>
      </c>
      <c r="H123" s="15">
        <v>40</v>
      </c>
      <c r="I123" s="11">
        <f>H123/G123*100</f>
        <v>100</v>
      </c>
    </row>
    <row r="124" spans="1:9" s="1" customFormat="1" ht="12.75">
      <c r="A124" s="53"/>
      <c r="B124" s="32" t="s">
        <v>124</v>
      </c>
      <c r="C124" s="33" t="s">
        <v>122</v>
      </c>
      <c r="D124" s="33" t="s">
        <v>3</v>
      </c>
      <c r="E124" s="10"/>
      <c r="F124" s="10"/>
      <c r="G124" s="29">
        <v>40</v>
      </c>
      <c r="H124" s="31">
        <v>40</v>
      </c>
      <c r="I124" s="21">
        <f t="shared" si="1"/>
        <v>100</v>
      </c>
    </row>
    <row r="125" spans="1:9" s="1" customFormat="1" ht="12.75">
      <c r="A125" s="53"/>
      <c r="B125" s="32" t="s">
        <v>126</v>
      </c>
      <c r="C125" s="33" t="s">
        <v>122</v>
      </c>
      <c r="D125" s="33" t="s">
        <v>3</v>
      </c>
      <c r="E125" s="10" t="s">
        <v>125</v>
      </c>
      <c r="F125" s="10"/>
      <c r="G125" s="29">
        <v>40</v>
      </c>
      <c r="H125" s="25">
        <v>40</v>
      </c>
      <c r="I125" s="21">
        <f t="shared" si="1"/>
        <v>100</v>
      </c>
    </row>
    <row r="126" spans="1:9" s="1" customFormat="1" ht="12.75">
      <c r="A126" s="53"/>
      <c r="B126" s="22" t="s">
        <v>91</v>
      </c>
      <c r="C126" s="33" t="s">
        <v>122</v>
      </c>
      <c r="D126" s="33" t="s">
        <v>3</v>
      </c>
      <c r="E126" s="10" t="s">
        <v>125</v>
      </c>
      <c r="F126" s="10">
        <v>800</v>
      </c>
      <c r="G126" s="29">
        <v>40</v>
      </c>
      <c r="H126" s="25">
        <v>40</v>
      </c>
      <c r="I126" s="21">
        <f t="shared" si="1"/>
        <v>100</v>
      </c>
    </row>
    <row r="127" spans="1:9" s="1" customFormat="1" ht="12.75">
      <c r="A127" s="53"/>
      <c r="B127" s="22" t="s">
        <v>92</v>
      </c>
      <c r="C127" s="33" t="s">
        <v>122</v>
      </c>
      <c r="D127" s="33" t="s">
        <v>3</v>
      </c>
      <c r="E127" s="10" t="s">
        <v>125</v>
      </c>
      <c r="F127" s="10">
        <v>850</v>
      </c>
      <c r="G127" s="29">
        <v>40</v>
      </c>
      <c r="H127" s="31">
        <v>40</v>
      </c>
      <c r="I127" s="21">
        <v>94.5</v>
      </c>
    </row>
    <row r="128" spans="1:9" ht="15">
      <c r="A128" s="38"/>
      <c r="B128" s="39" t="s">
        <v>24</v>
      </c>
      <c r="C128" s="40"/>
      <c r="D128" s="41"/>
      <c r="E128" s="42"/>
      <c r="F128" s="42"/>
      <c r="G128" s="43">
        <f>SUM(G13+G39+G46+G59+G69+G123+G98+G103+G112+G117)</f>
        <v>125978.4</v>
      </c>
      <c r="H128" s="43">
        <f>SUM(H13+H39+H46+H59+H69+H123+H98+H103+H112+H117)</f>
        <v>119539.1</v>
      </c>
      <c r="I128" s="11">
        <f>H128/G128*100</f>
        <v>94.88856819899286</v>
      </c>
    </row>
  </sheetData>
  <sheetProtection/>
  <mergeCells count="11">
    <mergeCell ref="G2:I2"/>
    <mergeCell ref="G3:J3"/>
    <mergeCell ref="G4:I4"/>
    <mergeCell ref="G5:I5"/>
    <mergeCell ref="A13:A127"/>
    <mergeCell ref="H10:H12"/>
    <mergeCell ref="I10:I12"/>
    <mergeCell ref="G10:G12"/>
    <mergeCell ref="B7:H7"/>
    <mergeCell ref="A10:A12"/>
    <mergeCell ref="B10:F12"/>
  </mergeCells>
  <printOptions/>
  <pageMargins left="0.1968503937007874" right="0.1968503937007874" top="0.3937007874015748" bottom="0.3937007874015748" header="0.1968503937007874" footer="0.1968503937007874"/>
  <pageSetup firstPageNumber="12" useFirstPageNumber="1"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User</cp:lastModifiedBy>
  <cp:lastPrinted>2016-04-21T08:31:28Z</cp:lastPrinted>
  <dcterms:created xsi:type="dcterms:W3CDTF">2008-05-28T10:50:39Z</dcterms:created>
  <dcterms:modified xsi:type="dcterms:W3CDTF">2016-04-21T08:32:04Z</dcterms:modified>
  <cp:category/>
  <cp:version/>
  <cp:contentType/>
  <cp:contentStatus/>
</cp:coreProperties>
</file>