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270" windowWidth="11970" windowHeight="3315" activeTab="0"/>
  </bookViews>
  <sheets>
    <sheet name="Лист1 (2)" sheetId="1" r:id="rId1"/>
  </sheets>
  <definedNames>
    <definedName name="bold_col_number" localSheetId="0">'Лист1 (2)'!#REF!</definedName>
    <definedName name="bold_col_number">#REF!</definedName>
    <definedName name="Colspan" localSheetId="0">'Лист1 (2)'!#REF!</definedName>
    <definedName name="Colspan">#REF!</definedName>
    <definedName name="first_table_col" localSheetId="0">'Лист1 (2)'!#REF!</definedName>
    <definedName name="first_table_col">#REF!</definedName>
    <definedName name="first_table_row1" localSheetId="0">'Лист1 (2)'!#REF!</definedName>
    <definedName name="first_table_row1">#REF!</definedName>
    <definedName name="first_table_row2" localSheetId="0">'Лист1 (2)'!#REF!</definedName>
    <definedName name="first_table_row2">#REF!</definedName>
    <definedName name="max_col_razn" localSheetId="0">'Лист1 (2)'!#REF!</definedName>
    <definedName name="max_col_razn">#REF!</definedName>
    <definedName name="nc" localSheetId="0">'Лист1 (2)'!#REF!</definedName>
    <definedName name="nc">#REF!</definedName>
    <definedName name="need_bold_rows" localSheetId="0">'Лист1 (2)'!#REF!</definedName>
    <definedName name="need_bold_rows">#REF!</definedName>
    <definedName name="need_build_down" localSheetId="0">'Лист1 (2)'!#REF!</definedName>
    <definedName name="need_build_down">#REF!</definedName>
    <definedName name="need_control_sum" localSheetId="0">'Лист1 (2)'!#REF!</definedName>
    <definedName name="need_control_sum">#REF!</definedName>
    <definedName name="page_to_sheet_br" localSheetId="0">'Лист1 (2)'!#REF!</definedName>
    <definedName name="page_to_sheet_br">#REF!</definedName>
    <definedName name="razn_down_rows" localSheetId="0">'Лист1 (2)'!#REF!</definedName>
    <definedName name="razn_down_rows">#REF!</definedName>
    <definedName name="rows_to_delete" localSheetId="0">'Лист1 (2)'!#REF!</definedName>
    <definedName name="rows_to_delete">#REF!</definedName>
    <definedName name="rows_to_last" localSheetId="0">'Лист1 (2)'!#REF!</definedName>
    <definedName name="rows_to_last">#REF!</definedName>
    <definedName name="Signature_in_razn" localSheetId="0">'Лист1 (2)'!#REF!</definedName>
    <definedName name="Signature_in_razn">#REF!</definedName>
    <definedName name="_xlnm.Print_Titles" localSheetId="0">'Лист1 (2)'!$10:$10</definedName>
    <definedName name="_xlnm.Print_Area" localSheetId="0">'Лист1 (2)'!$A$1:$E$186</definedName>
  </definedNames>
  <calcPr fullCalcOnLoad="1" refMode="R1C1"/>
</workbook>
</file>

<file path=xl/sharedStrings.xml><?xml version="1.0" encoding="utf-8"?>
<sst xmlns="http://schemas.openxmlformats.org/spreadsheetml/2006/main" count="320" uniqueCount="306">
  <si>
    <t>00085000000000000000 </t>
  </si>
  <si>
    <t> Доходы бюджета-Итого </t>
  </si>
  <si>
    <t>00010000000000000000 </t>
  </si>
  <si>
    <t> ДОХОДЫ </t>
  </si>
  <si>
    <t>00010102000010000110 </t>
  </si>
  <si>
    <t> Налог на доходы физических лиц </t>
  </si>
  <si>
    <t>00010102010010000110 </t>
  </si>
  <si>
    <t> Налог на доходы физических лиц с доходов, полученных в виде дивидендов от долевого участия в деятельности организаций </t>
  </si>
  <si>
    <t>00010102020010000110 </t>
  </si>
  <si>
    <t> Налог на доходы физических лиц с доходов, облагаемых по налоговой ставке, установленной пунктом 1 статьи 224 Налогового кодекса Российской Федерации </t>
  </si>
  <si>
    <t>00010102021010000110 </t>
  </si>
  <si>
    <t> 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 </t>
  </si>
  <si>
    <t>00010102022010000110 </t>
  </si>
  <si>
    <t> 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 </t>
  </si>
  <si>
    <t>00010102030010000110 </t>
  </si>
  <si>
    <t> Налог на доходы физических лиц с доходов,  полученных физическими лицами, не являющимися налоговыми резидентами Российской Федерации </t>
  </si>
  <si>
    <t>00010102040010000110 </t>
  </si>
  <si>
    <t> 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страховых выплат по договорам </t>
  </si>
  <si>
    <t>00010502000020000110 </t>
  </si>
  <si>
    <t> Единый налог на вмененный доход для отдельных видов деятельности </t>
  </si>
  <si>
    <t>00010503000010000110 </t>
  </si>
  <si>
    <t> Единый сельскохозяйственный налог </t>
  </si>
  <si>
    <t>00010601000000000110 </t>
  </si>
  <si>
    <t> Налог на имущество физических лиц </t>
  </si>
  <si>
    <t>00010601010030000110 </t>
  </si>
  <si>
    <t> Налог на имущество физических лиц, зачисляемый в местные бюджеты </t>
  </si>
  <si>
    <t>00010606000000000110 </t>
  </si>
  <si>
    <t> Земельный налог </t>
  </si>
  <si>
    <t>00010606010000000110 </t>
  </si>
  <si>
    <t> Земельный налог, взимаемый по ставке, установленной подпунктом 1 пункта 1 статьи 394 Налогового кодекса Российской Федерации </t>
  </si>
  <si>
    <t>00010606011030000110 </t>
  </si>
  <si>
    <t> Земельный налог, взимаемый по ставке, установленной подпунктом 1 пункта 1 статьи 394 Налогового кодекса Российской Федерации, зачисляемый в местные бюджеты </t>
  </si>
  <si>
    <t>00010803000010000110 </t>
  </si>
  <si>
    <t> Государственная пошлина по делам, рассматриваемым в судах общей юрисдикции, мировыми судьями </t>
  </si>
  <si>
    <t>00010803010010000110 </t>
  </si>
  <si>
    <t> 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 </t>
  </si>
  <si>
    <t>00010804000010000110 </t>
  </si>
  <si>
    <t> Государственная пошлина за совершение нотариальных действий (за исключением действий, совершаемых консульскими учреждениями Российской Федерации) </t>
  </si>
  <si>
    <t>00010807000010000110 </t>
  </si>
  <si>
    <t> Государственная пошлина за государственную регистрацию, а также за совершение прочих юридически значимых действий </t>
  </si>
  <si>
    <t>00010807140010000110 </t>
  </si>
  <si>
    <t> 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 </t>
  </si>
  <si>
    <t>00010807150010000110 </t>
  </si>
  <si>
    <t> Государственная пошлина за выдачу разрешения на распространение наружной рекламы </t>
  </si>
  <si>
    <t>00010901000030000110 </t>
  </si>
  <si>
    <t> Налог на прибыль организаций, зачисляемый в местные бюджеты </t>
  </si>
  <si>
    <t>00010907000030000110 </t>
  </si>
  <si>
    <t> Прочие налоги и сборы (по отмененным местным налогам и сборам) </t>
  </si>
  <si>
    <t>00010907010030000110 </t>
  </si>
  <si>
    <t> Налог на рекламу </t>
  </si>
  <si>
    <t>00011101000000000120 </t>
  </si>
  <si>
    <t> Дивиденды по акциям и доходы от прочих форм участия в капитале, находящихся в государственной и муниципальной собственности </t>
  </si>
  <si>
    <t>00011101030030000120 </t>
  </si>
  <si>
    <t> Дивиденды по акциям и доходы от прочих форм участия в капитале, находящихся в муниципальной собственности </t>
  </si>
  <si>
    <t>00011102000000000120 </t>
  </si>
  <si>
    <t> Доходы от размещения средств бюджетов </t>
  </si>
  <si>
    <t>00011102031030000120 </t>
  </si>
  <si>
    <t> Доходы от размещения временно свободных средств местных бюджетов </t>
  </si>
  <si>
    <t>00011103000000000120 </t>
  </si>
  <si>
    <t> Проценты, полученные от предоставления бюджетных кредитов внутри страны </t>
  </si>
  <si>
    <t>00011103030030000120 </t>
  </si>
  <si>
    <t> Проценты, полученные от предоставления бюджетных кредитов внутри страны за счет средств местных бюджетов </t>
  </si>
  <si>
    <t>00011105000000000120 </t>
  </si>
  <si>
    <t> Доходы от сдачи в аренду имущества, находящегося в государственной и муниципальной собственности </t>
  </si>
  <si>
    <t>00011105010000000120 </t>
  </si>
  <si>
    <t> Арендная плата за земли, находящиеся в государственной собственности до разграничения государственной собственности на землю, и поступления от продажи права на заключение договоров аренды указанных земельных участков </t>
  </si>
  <si>
    <t>00011105012030000120 </t>
  </si>
  <si>
    <t> Арендная плата и поступления от продажи права на заключение договоров аренды за земли, предназначенные для целей жилищного строительства, до разграничения государственной собственности на землю, зачисляемые в бюджеты муниципальных образований </t>
  </si>
  <si>
    <t>00011105030000000120 </t>
  </si>
  <si>
    <t> 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и в хозяйственном ведении федеральных государственных </t>
  </si>
  <si>
    <t>00011105033030000120 </t>
  </si>
  <si>
    <t> Доходы от сдачи в аренду имущества, находящегося в оперативном управлении муниципальных органов управления и созданных ими учреждений и в хозяйственном ведении муниципальных унитарных предприятий </t>
  </si>
  <si>
    <t>00011107000000000120 </t>
  </si>
  <si>
    <t> Платежи от государственных и муниципальных унитарных предприятий </t>
  </si>
  <si>
    <t>00011107010000000120 </t>
  </si>
  <si>
    <t> Доходы от перечисления части прибыли государственных и муниципальных унитарных предприятий, остающейся после уплаты налогов и обязательных платежей </t>
  </si>
  <si>
    <t>00011107013030000120 </t>
  </si>
  <si>
    <t> 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образованиями </t>
  </si>
  <si>
    <t>00011200000000000000 </t>
  </si>
  <si>
    <t> Плата за негативное воздействие на окружающую среду </t>
  </si>
  <si>
    <t>00011400000000000000 </t>
  </si>
  <si>
    <t> Доходы от реализации имущества, находящегося в государственной и муниципальной собственности </t>
  </si>
  <si>
    <t> Доходы от реализации имущества, находящегося в муниципальной собственности (в части реализации основных средств по указанному имуществу) </t>
  </si>
  <si>
    <t> Доходы от реализации иного имущества, находящегося в муниципальной собственности (в части реализации основных средств по указанному имуществу) </t>
  </si>
  <si>
    <t>00011690000000000140 </t>
  </si>
  <si>
    <t> Прочие поступления от денежных взысканий (штрафов) и иных сумм в возмещение ущерба </t>
  </si>
  <si>
    <t>00011690030000000140 </t>
  </si>
  <si>
    <t> Прочие поступления от денежных взысканий (штрафов) и иных сумм в возмещение ущерба, зачисляемые в местные бюджеты </t>
  </si>
  <si>
    <t>00011700000000000000 </t>
  </si>
  <si>
    <t> Невыясненные поступления </t>
  </si>
  <si>
    <t> Невыясненные поступления, зачисляемые в местные бюджеты </t>
  </si>
  <si>
    <t> Возмещение потерь сельскохозяйственного производства, связанных с изъятием сельскохозяйственных угодий </t>
  </si>
  <si>
    <t> Прочие неналоговые доходы </t>
  </si>
  <si>
    <t> Прочие неналоговые доходы местных бюджетов </t>
  </si>
  <si>
    <t> Возврат остатков субсидий и субвенций из местных бюджетов </t>
  </si>
  <si>
    <t> Возврат остатков субсидий и субвенций из местных бюджетов в бюджеты субъектов Российской Федерации </t>
  </si>
  <si>
    <t>00020200000000000000 </t>
  </si>
  <si>
    <t> Безвозмездные поступления от других бюджетов бюджетной системы Российской Федерации </t>
  </si>
  <si>
    <t>00020202000000000151 </t>
  </si>
  <si>
    <t> Субвенции от других бюджетов бюджетной системы Российской Федерации </t>
  </si>
  <si>
    <t>00020202900000000151 </t>
  </si>
  <si>
    <t> Прочие субвенции </t>
  </si>
  <si>
    <t>00020202920030000151 </t>
  </si>
  <si>
    <t> Прочие субвенции, зачисляемые в местные бюджеты </t>
  </si>
  <si>
    <t>00020203000000000151 </t>
  </si>
  <si>
    <t> Средства, получаемые на компенсацию дополнительных расходов, возникающих в результате решений, принятых органами власти другого уровня </t>
  </si>
  <si>
    <t>00020203030030000151 </t>
  </si>
  <si>
    <t> Средства местного бюджета, получаемые по взаимным расчетам, в том числе компенсации дополнительных расходов, возникших в результате решений, принятых органами государственной власти </t>
  </si>
  <si>
    <t>00020204000000000151 </t>
  </si>
  <si>
    <t> Субсидии от других бюджетов бюджетной системы Российской Федерации </t>
  </si>
  <si>
    <t>00020204190000000151 </t>
  </si>
  <si>
    <t> Субсидии на ежемесячное денежное вознаграждение за классное руководство в государственных и муниципальных общеобразовательных школах </t>
  </si>
  <si>
    <t>00020204192030000151 </t>
  </si>
  <si>
    <t> Субсидии местным бюджетам на ежемесячное денежное вознаграждение за классное руководство в государственных и муниципальных общеобразовательных школах </t>
  </si>
  <si>
    <t>00020703000030000180 </t>
  </si>
  <si>
    <t> Прочие безвозмездные поступления в местные бюджеты </t>
  </si>
  <si>
    <t>00030200000000000000 </t>
  </si>
  <si>
    <t> РЫНОЧНЫЕ ПРОДАЖИ ТОВАРОВ И УСЛУГ </t>
  </si>
  <si>
    <t>00030201000000000130 </t>
  </si>
  <si>
    <t> Доходы от продажи услуг </t>
  </si>
  <si>
    <t> Итого внутренних оборотов </t>
  </si>
  <si>
    <t>0100 </t>
  </si>
  <si>
    <t>0103 </t>
  </si>
  <si>
    <t>0104 </t>
  </si>
  <si>
    <t>0105 </t>
  </si>
  <si>
    <t>0106 </t>
  </si>
  <si>
    <t>0112 </t>
  </si>
  <si>
    <t>0113 </t>
  </si>
  <si>
    <t>0115 </t>
  </si>
  <si>
    <t>0200 </t>
  </si>
  <si>
    <t>0203 </t>
  </si>
  <si>
    <t>0300 </t>
  </si>
  <si>
    <t>0302 </t>
  </si>
  <si>
    <t>0309 </t>
  </si>
  <si>
    <t>0310 </t>
  </si>
  <si>
    <t>0313 </t>
  </si>
  <si>
    <t>0400 </t>
  </si>
  <si>
    <t>0402 </t>
  </si>
  <si>
    <t>0405 </t>
  </si>
  <si>
    <t>0408 </t>
  </si>
  <si>
    <t>0411 </t>
  </si>
  <si>
    <t>0500 </t>
  </si>
  <si>
    <t>0501 </t>
  </si>
  <si>
    <t>0502 </t>
  </si>
  <si>
    <t>0504 </t>
  </si>
  <si>
    <t>0601 </t>
  </si>
  <si>
    <t>0602 </t>
  </si>
  <si>
    <t>0604 </t>
  </si>
  <si>
    <t>0700 </t>
  </si>
  <si>
    <t>0701 </t>
  </si>
  <si>
    <t>0702 </t>
  </si>
  <si>
    <t>0707 </t>
  </si>
  <si>
    <t>0709 </t>
  </si>
  <si>
    <t>0800 </t>
  </si>
  <si>
    <t>0801 </t>
  </si>
  <si>
    <t>0804 </t>
  </si>
  <si>
    <t>0806 </t>
  </si>
  <si>
    <t>0901 </t>
  </si>
  <si>
    <t>0902 </t>
  </si>
  <si>
    <t>0904 </t>
  </si>
  <si>
    <t>1001 </t>
  </si>
  <si>
    <t>1003 </t>
  </si>
  <si>
    <t>1004 </t>
  </si>
  <si>
    <t>1006 </t>
  </si>
  <si>
    <t>1101 </t>
  </si>
  <si>
    <t>9600 </t>
  </si>
  <si>
    <t> ИТОГО РАСХОДОВ </t>
  </si>
  <si>
    <t>9700 </t>
  </si>
  <si>
    <t>7900 </t>
  </si>
  <si>
    <t>00002010000000000000 </t>
  </si>
  <si>
    <t> Кредитные соглашения и договоры, заключенные  от имени Российской Федерации, субъектов Российской Федерации, муниципальных образований, государственных внебюджетных фондов,указанные в валюте Российской Федерации </t>
  </si>
  <si>
    <t>00002010000000000700 </t>
  </si>
  <si>
    <t> Получение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фондов,указанным в валюте Российской Федерации </t>
  </si>
  <si>
    <t>00002010100000000710 </t>
  </si>
  <si>
    <t> Бюджетные кредиты, полученные от других бюджетов бюджетной системы Российской Федерации </t>
  </si>
  <si>
    <t>00002010100030000710 </t>
  </si>
  <si>
    <t> Бюджетные кредиты, полученные от других бюджетов бюджетной системы Российской Федерации местными бюджетами </t>
  </si>
  <si>
    <t>00002010200000000710 </t>
  </si>
  <si>
    <t> Кредиты, полученные в валюте Российской Федерации от кредитных организаций </t>
  </si>
  <si>
    <t>00002010200030000710 </t>
  </si>
  <si>
    <t> Кредиты, полученные в валюте Российской Федерации от кредитных организаций местными бюджетами </t>
  </si>
  <si>
    <t>00002010000000000800 </t>
  </si>
  <si>
    <t> Погашение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указанным в валюте Российской Федерации </t>
  </si>
  <si>
    <t>00002010100000000810 </t>
  </si>
  <si>
    <t>00002010100030000810 </t>
  </si>
  <si>
    <t>00002010200000000810 </t>
  </si>
  <si>
    <t>00002010200030000810 </t>
  </si>
  <si>
    <t>00006000000000000000 </t>
  </si>
  <si>
    <t> Земельные участки, находящиеся в государственной и муниципальной собственности </t>
  </si>
  <si>
    <t>00006000000000000430 </t>
  </si>
  <si>
    <t> Продажа (уменьшение стоимости) земельных участков, находящихся в государственной и муниципальной собственности </t>
  </si>
  <si>
    <t>00006030000000000430 </t>
  </si>
  <si>
    <t> Иные земельные участки, находящиеся в государственной собственности </t>
  </si>
  <si>
    <t>00006030000010000430 </t>
  </si>
  <si>
    <t> Поступления от продажи иных земельных участков, находящихся в государственной собственности до разграничения государственной собственности на землю </t>
  </si>
  <si>
    <t>00008000000000000510 </t>
  </si>
  <si>
    <t> Увеличение остатков средств бюджетов </t>
  </si>
  <si>
    <t>00008020000000000510 </t>
  </si>
  <si>
    <t> Увеличение прочих  остатков средств бюджетов </t>
  </si>
  <si>
    <t>00008020100000000510 </t>
  </si>
  <si>
    <t> Увеличение прочих остатков денежных средств бюджетов </t>
  </si>
  <si>
    <t>00008020100030000510 </t>
  </si>
  <si>
    <t> Увеличение  остатков денежных средств местных бюджетов </t>
  </si>
  <si>
    <t>00008000000000000610 </t>
  </si>
  <si>
    <t> Уменьшение остатков средств бюджетов </t>
  </si>
  <si>
    <t>00008020000000000610 </t>
  </si>
  <si>
    <t> Уменьшение прочих  остатков средств бюджетов </t>
  </si>
  <si>
    <t>00008020100000000610 </t>
  </si>
  <si>
    <t> Уменьшение прочих остатков денежных средств бюджетов </t>
  </si>
  <si>
    <t>00008020100030000610 </t>
  </si>
  <si>
    <t> Уменьшение прочих остатков денежных средств местных бюджетов </t>
  </si>
  <si>
    <t>00050000000000000000 </t>
  </si>
  <si>
    <t> Итого источников внутреннего финансирования </t>
  </si>
  <si>
    <t>00090000000000000000 </t>
  </si>
  <si>
    <t> Итого источников финансирования </t>
  </si>
  <si>
    <t>Начальник Финансового управления Администрации Наро-Фоминского района </t>
  </si>
  <si>
    <t>Чеснокова Надежда Ивановна </t>
  </si>
  <si>
    <t>Главный бухгалтер </t>
  </si>
  <si>
    <t>Гусакова Татьяна Владимировна </t>
  </si>
  <si>
    <t>Начальник бюджетного отдела </t>
  </si>
  <si>
    <t>Кузнецова Елена Анатольевна </t>
  </si>
  <si>
    <t>за I квартал 2006 года</t>
  </si>
  <si>
    <t>ДОХОДЫ БЮДЖЕТА - ВСЕГО</t>
  </si>
  <si>
    <t>ДОХОДЫ</t>
  </si>
  <si>
    <t>РАСХОДЫ</t>
  </si>
  <si>
    <t>РАСХОДЫ БЮДЖЕТА - ВСЕГО </t>
  </si>
  <si>
    <t>КБК</t>
  </si>
  <si>
    <t xml:space="preserve">Наименование </t>
  </si>
  <si>
    <t>% исполнения</t>
  </si>
  <si>
    <t>Функционирование законодательных (представительных) органов государственной власти и местного самоуправления 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</si>
  <si>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 </t>
  </si>
  <si>
    <t>Судебная система </t>
  </si>
  <si>
    <t>Обеспечение деятельности финансовых, налоговых и таможенных органов и органов надзора </t>
  </si>
  <si>
    <t>Обслуживание государственного и муниципального долга </t>
  </si>
  <si>
    <t>Резервные фонды </t>
  </si>
  <si>
    <t>Другие общегосударственные вопросы </t>
  </si>
  <si>
    <t>Мобилизационная подготовка экономики </t>
  </si>
  <si>
    <t>Органы внутренних дел </t>
  </si>
  <si>
    <t>Предупреждение и ликвидация последствий чрезвычайных ситуаций и стихийных бедствий, гражданская оборона </t>
  </si>
  <si>
    <t>Обеспечение противопожарной безопасности </t>
  </si>
  <si>
    <t>Другие вопросы в области национальной безопасности и правоохранительной деятельности </t>
  </si>
  <si>
    <t>Топливо и энергетика </t>
  </si>
  <si>
    <t>Сельское хозяйство и рыболовство </t>
  </si>
  <si>
    <t>Транспорт </t>
  </si>
  <si>
    <t>Другие вопросы  в области национальной экономики </t>
  </si>
  <si>
    <t>Жилищное хозяйство </t>
  </si>
  <si>
    <t>Коммунальное хозяйство </t>
  </si>
  <si>
    <t>Другие вопросы  в области жилищно-коммунального хозяйства </t>
  </si>
  <si>
    <t>Сбор и удаление отходов и очистка сточных вод </t>
  </si>
  <si>
    <t>Охрана растительных и животных видов и среды их обитания </t>
  </si>
  <si>
    <t>Другие вопросы в области охраны окружающей среды </t>
  </si>
  <si>
    <t>Дошкольное образование </t>
  </si>
  <si>
    <t>Общее образование </t>
  </si>
  <si>
    <t>Молодежная политика и оздоровление детей </t>
  </si>
  <si>
    <t>Другие вопросы в области образования </t>
  </si>
  <si>
    <t>Культура </t>
  </si>
  <si>
    <t>Периодическая печать и издательства </t>
  </si>
  <si>
    <t>Другие вопросы  в области культуры, кинематографии и средств массовой информации </t>
  </si>
  <si>
    <t>Здравоохранение </t>
  </si>
  <si>
    <t> Спорт и физическая культура </t>
  </si>
  <si>
    <t>Другие вопросы в области здравоохранения и спорта </t>
  </si>
  <si>
    <t>Пенсионное обеспечение </t>
  </si>
  <si>
    <t>Социальное обеспечение населения </t>
  </si>
  <si>
    <t>Борьба с беспризорностью, опека, попечительство </t>
  </si>
  <si>
    <t>Другие вопросы  в области социальной политики </t>
  </si>
  <si>
    <t>Финансовая помощь бюджетам других уровней </t>
  </si>
  <si>
    <t xml:space="preserve">Информация об исполнении бюджета Наро-Фоминского муниципального района </t>
  </si>
  <si>
    <t>Годовые назначения, тыс.руб.</t>
  </si>
  <si>
    <t xml:space="preserve">  </t>
  </si>
  <si>
    <t>Результат исполнения бюджета (дефицит "-", профицит "+")</t>
  </si>
  <si>
    <t>Налог на имущество физических лиц</t>
  </si>
  <si>
    <t>Земельный налог</t>
  </si>
  <si>
    <t>НАЛОГИ НА ПРИБЫЛЬ, ДОХОДЫ</t>
  </si>
  <si>
    <t>000 1 01 00000 00 0000 000 </t>
  </si>
  <si>
    <t>000 1 03 00000 00 0000 000</t>
  </si>
  <si>
    <t>НАЛОГИ НА ТОВАРЫ (РАБОТЫ, УСЛУГИ), РЕАЛИЗУЕМЫЕ НА ТЕРРИТОРИИ РОССИЙСКОЙ ФЕДЕРАЦИИ</t>
  </si>
  <si>
    <t>000 1 06 00000 00 0000 000</t>
  </si>
  <si>
    <t>НАЛОГИ НА ИМУЩЕСТВО, в том числе</t>
  </si>
  <si>
    <t>000 1 06 01000 00 0000 110</t>
  </si>
  <si>
    <t>000 1 06 06000 00 0000 110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</si>
  <si>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</si>
  <si>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</si>
  <si>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000 1 13 00000 00 0000 000</t>
  </si>
  <si>
    <t>ДОХОДЫ ОТ ОКАЗАНИЯ ПЛАТНЫХ УСЛУГ (РАБОТ) И КОМПЕНСАЦИИ ЗАТРАТ ГОСУДАРСТВА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</si>
  <si>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</si>
  <si>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</si>
  <si>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</si>
  <si>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</si>
  <si>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ОБРАЗОВАНИЕ</t>
  </si>
  <si>
    <t>ЖИЛИЩНО-КОММУНАЛЬНОЕ ХОЗЯЙСТВО</t>
  </si>
  <si>
    <t>КУЛЬТУРА, КИНЕМАТОГРАФИЯ</t>
  </si>
  <si>
    <t>СОЦИАЛЬНАЯ ПОЛИТИКА</t>
  </si>
  <si>
    <t>ФИЗИЧЕСКАЯ КУЛЬТУРА И СПОРТ</t>
  </si>
  <si>
    <t>000 2 02 00000 00 0000 000</t>
  </si>
  <si>
    <t>000 2 19 00000 00 0000 000</t>
  </si>
  <si>
    <t>БЕЗВОЗМЕЗДНЫЕ ПОСТУПЛЕНИЯ ОТ ДРУГИХ БЮДЖЕТОВ БЮДЖЕТНОЙ СИСТЕМЫ РОССИЙСКОЙ ФЕДЕРАЦИИ</t>
  </si>
  <si>
    <t>ВОЗВРАТ ОСТАТКОВ СУБСИДИЙ, СУБВЕНЦИЙ И ИНЫХ МЕЖБЮДЖЕТНЫХ ТРАНСФЕРТОВ, ИМЕЮЩИХ ЦЕЛЕВОЕ НАЗНАЧЕНИЕ, ПРОШЛЫХ ЛЕТ</t>
  </si>
  <si>
    <t xml:space="preserve">Т.А. Лыгина </t>
  </si>
  <si>
    <t>Глава администрации поселения Кокошкино</t>
  </si>
  <si>
    <t>А.В. Дзугкоева</t>
  </si>
  <si>
    <t>Главный бухгалтер - начальник отдела бухгалтерского учета</t>
  </si>
  <si>
    <t>и отчетности</t>
  </si>
  <si>
    <t>Начальник финансово-экономического отдела</t>
  </si>
  <si>
    <t>О.В. Атякина</t>
  </si>
  <si>
    <t xml:space="preserve">            Администрация поселения Кокошкино в городе Москве предоставляет сведения о ходе исполнения бюджета  поселения Кокошкино  за полугодие 2015 года в соответствии с п. 6 ст. 52 Федерального закона  от 06.10.2003 г. № 131-ФЗ "Об общих принципах организации местного самоуправления в Российской Федерации":</t>
  </si>
  <si>
    <t>Исполнение на 01.07.2015г., тыс.руб.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</si>
</sst>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\ \-#,##0.00;\ ;"/>
    <numFmt numFmtId="165" formatCode="0.000000E+00;\ഀ"/>
    <numFmt numFmtId="166" formatCode="0.0%"/>
    <numFmt numFmtId="167" formatCode="0.0"/>
    <numFmt numFmtId="168" formatCode="#,##0.0"/>
    <numFmt numFmtId="169" formatCode="#,##0.000"/>
    <numFmt numFmtId="170" formatCode="#,##0.0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44"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2"/>
    </font>
    <font>
      <b/>
      <sz val="14"/>
      <name val="Arial Cyr"/>
      <family val="0"/>
    </font>
    <font>
      <sz val="18"/>
      <name val="Times New Roman"/>
      <family val="1"/>
    </font>
    <font>
      <sz val="16"/>
      <name val="Times New Roman"/>
      <family val="1"/>
    </font>
    <font>
      <sz val="16"/>
      <name val="Arial Cyr"/>
      <family val="2"/>
    </font>
    <font>
      <sz val="12"/>
      <name val="Times New Roman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 horizontal="right" vertical="center"/>
    </xf>
    <xf numFmtId="0" fontId="3" fillId="0" borderId="0" xfId="0" applyNumberFormat="1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right" vertical="top"/>
    </xf>
    <xf numFmtId="0" fontId="3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left" vertical="center" wrapText="1"/>
    </xf>
    <xf numFmtId="3" fontId="2" fillId="0" borderId="10" xfId="0" applyNumberFormat="1" applyFont="1" applyBorder="1" applyAlignment="1">
      <alignment horizontal="right" vertical="center"/>
    </xf>
    <xf numFmtId="0" fontId="2" fillId="0" borderId="10" xfId="0" applyNumberFormat="1" applyFont="1" applyBorder="1" applyAlignment="1">
      <alignment/>
    </xf>
    <xf numFmtId="0" fontId="1" fillId="0" borderId="11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left" vertical="center" wrapText="1"/>
    </xf>
    <xf numFmtId="0" fontId="4" fillId="0" borderId="0" xfId="0" applyNumberFormat="1" applyFont="1" applyBorder="1" applyAlignment="1">
      <alignment/>
    </xf>
    <xf numFmtId="3" fontId="2" fillId="0" borderId="10" xfId="0" applyNumberFormat="1" applyFont="1" applyBorder="1" applyAlignment="1">
      <alignment horizontal="center" vertical="center"/>
    </xf>
    <xf numFmtId="167" fontId="2" fillId="0" borderId="10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167" fontId="1" fillId="0" borderId="10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right" vertical="center"/>
    </xf>
    <xf numFmtId="167" fontId="2" fillId="0" borderId="0" xfId="0" applyNumberFormat="1" applyFont="1" applyBorder="1" applyAlignment="1">
      <alignment/>
    </xf>
    <xf numFmtId="0" fontId="2" fillId="0" borderId="10" xfId="0" applyNumberFormat="1" applyFont="1" applyBorder="1" applyAlignment="1">
      <alignment horizontal="right" vertical="center"/>
    </xf>
    <xf numFmtId="3" fontId="1" fillId="0" borderId="13" xfId="0" applyNumberFormat="1" applyFont="1" applyBorder="1" applyAlignment="1">
      <alignment horizontal="center" vertical="center"/>
    </xf>
    <xf numFmtId="167" fontId="1" fillId="0" borderId="1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 vertical="top" wrapText="1"/>
    </xf>
    <xf numFmtId="0" fontId="7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168" fontId="2" fillId="0" borderId="10" xfId="0" applyNumberFormat="1" applyFont="1" applyBorder="1" applyAlignment="1">
      <alignment horizontal="center" vertical="center"/>
    </xf>
    <xf numFmtId="168" fontId="1" fillId="0" borderId="1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left"/>
    </xf>
    <xf numFmtId="0" fontId="2" fillId="0" borderId="11" xfId="0" applyNumberFormat="1" applyFont="1" applyBorder="1" applyAlignment="1">
      <alignment horizontal="left" vertical="center"/>
    </xf>
    <xf numFmtId="0" fontId="9" fillId="0" borderId="10" xfId="0" applyNumberFormat="1" applyFont="1" applyBorder="1" applyAlignment="1">
      <alignment horizontal="left" vertical="center"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justify" vertical="top" wrapText="1"/>
    </xf>
    <xf numFmtId="0" fontId="8" fillId="0" borderId="10" xfId="0" applyFont="1" applyBorder="1" applyAlignment="1">
      <alignment wrapText="1"/>
    </xf>
    <xf numFmtId="0" fontId="8" fillId="0" borderId="10" xfId="0" applyNumberFormat="1" applyFont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left"/>
    </xf>
    <xf numFmtId="0" fontId="8" fillId="0" borderId="10" xfId="0" applyFont="1" applyBorder="1" applyAlignment="1">
      <alignment horizontal="justify"/>
    </xf>
    <xf numFmtId="168" fontId="2" fillId="33" borderId="10" xfId="0" applyNumberFormat="1" applyFont="1" applyFill="1" applyBorder="1" applyAlignment="1">
      <alignment horizontal="center" vertical="center"/>
    </xf>
    <xf numFmtId="167" fontId="2" fillId="33" borderId="10" xfId="0" applyNumberFormat="1" applyFont="1" applyFill="1" applyBorder="1" applyAlignment="1">
      <alignment horizontal="center" vertical="center"/>
    </xf>
    <xf numFmtId="0" fontId="6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wrapText="1"/>
    </xf>
    <xf numFmtId="0" fontId="6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justify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wrapText="1"/>
    </xf>
    <xf numFmtId="0" fontId="2" fillId="0" borderId="14" xfId="0" applyNumberFormat="1" applyFont="1" applyBorder="1" applyAlignment="1">
      <alignment wrapText="1"/>
    </xf>
    <xf numFmtId="0" fontId="2" fillId="0" borderId="14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82"/>
  <sheetViews>
    <sheetView tabSelected="1" view="pageBreakPreview" zoomScale="75" zoomScaleSheetLayoutView="75" zoomScalePageLayoutView="0" workbookViewId="0" topLeftCell="A1">
      <selection activeCell="J72" sqref="J72"/>
    </sheetView>
  </sheetViews>
  <sheetFormatPr defaultColWidth="9.00390625" defaultRowHeight="12.75"/>
  <cols>
    <col min="1" max="1" width="32.625" style="1" customWidth="1"/>
    <col min="2" max="2" width="50.25390625" style="2" customWidth="1"/>
    <col min="3" max="3" width="18.375" style="2" customWidth="1"/>
    <col min="4" max="4" width="16.875" style="2" customWidth="1"/>
    <col min="5" max="5" width="15.625" style="2" customWidth="1"/>
    <col min="6" max="6" width="16.375" style="6" customWidth="1"/>
    <col min="7" max="7" width="13.75390625" style="6" customWidth="1"/>
    <col min="8" max="16384" width="9.125" style="6" customWidth="1"/>
  </cols>
  <sheetData>
    <row r="1" spans="3:12" ht="49.5" customHeight="1">
      <c r="C1" s="2" t="s">
        <v>268</v>
      </c>
      <c r="F1" s="3"/>
      <c r="G1" s="4"/>
      <c r="H1" s="3"/>
      <c r="I1" s="3"/>
      <c r="J1" s="3"/>
      <c r="K1" s="5"/>
      <c r="L1" s="5"/>
    </row>
    <row r="2" spans="1:12" ht="150" customHeight="1">
      <c r="A2" s="47" t="s">
        <v>304</v>
      </c>
      <c r="B2" s="47"/>
      <c r="C2" s="47"/>
      <c r="D2" s="47"/>
      <c r="E2" s="47"/>
      <c r="F2" s="3"/>
      <c r="G2" s="4"/>
      <c r="H2" s="3"/>
      <c r="I2" s="3"/>
      <c r="J2" s="3"/>
      <c r="K2" s="5"/>
      <c r="L2" s="5"/>
    </row>
    <row r="3" spans="6:12" ht="33" customHeight="1">
      <c r="F3" s="3"/>
      <c r="G3" s="4"/>
      <c r="H3" s="3"/>
      <c r="I3" s="3"/>
      <c r="J3" s="3"/>
      <c r="K3" s="5"/>
      <c r="L3" s="5"/>
    </row>
    <row r="4" spans="6:12" ht="18.75" hidden="1">
      <c r="F4" s="3"/>
      <c r="G4" s="4"/>
      <c r="H4" s="3"/>
      <c r="I4" s="3"/>
      <c r="J4" s="3"/>
      <c r="K4" s="5"/>
      <c r="L4" s="5"/>
    </row>
    <row r="5" spans="6:12" ht="18.75" hidden="1">
      <c r="F5" s="3"/>
      <c r="G5" s="4"/>
      <c r="H5" s="3"/>
      <c r="I5" s="3"/>
      <c r="J5" s="3"/>
      <c r="K5" s="5"/>
      <c r="L5" s="5"/>
    </row>
    <row r="6" spans="1:5" ht="15" customHeight="1" hidden="1">
      <c r="A6" s="48" t="s">
        <v>266</v>
      </c>
      <c r="B6" s="48"/>
      <c r="C6" s="48"/>
      <c r="D6" s="48"/>
      <c r="E6" s="48"/>
    </row>
    <row r="7" spans="1:33" ht="18.75" customHeight="1" hidden="1">
      <c r="A7" s="49" t="s">
        <v>221</v>
      </c>
      <c r="B7" s="49"/>
      <c r="C7" s="49"/>
      <c r="D7" s="49"/>
      <c r="E7" s="49"/>
      <c r="AG7" s="7"/>
    </row>
    <row r="8" spans="1:33" ht="15.75" customHeight="1" hidden="1">
      <c r="A8" s="48"/>
      <c r="B8" s="48"/>
      <c r="C8" s="48"/>
      <c r="D8" s="48"/>
      <c r="T8" s="8"/>
      <c r="U8" s="7"/>
      <c r="V8" s="7"/>
      <c r="W8" s="7"/>
      <c r="X8" s="7"/>
      <c r="Y8" s="7"/>
      <c r="Z8" s="7"/>
      <c r="AA8" s="7"/>
      <c r="AB8" s="8"/>
      <c r="AC8" s="8"/>
      <c r="AD8" s="7"/>
      <c r="AE8" s="7"/>
      <c r="AF8" s="7"/>
      <c r="AG8" s="7"/>
    </row>
    <row r="9" spans="1:33" ht="87" customHeight="1">
      <c r="A9" s="27" t="s">
        <v>226</v>
      </c>
      <c r="B9" s="27" t="s">
        <v>227</v>
      </c>
      <c r="C9" s="27" t="s">
        <v>267</v>
      </c>
      <c r="D9" s="27" t="s">
        <v>305</v>
      </c>
      <c r="E9" s="27" t="s">
        <v>228</v>
      </c>
      <c r="T9" s="8"/>
      <c r="U9" s="7"/>
      <c r="V9" s="7"/>
      <c r="W9" s="7"/>
      <c r="X9" s="7"/>
      <c r="Y9" s="7"/>
      <c r="Z9" s="7"/>
      <c r="AA9" s="7"/>
      <c r="AB9" s="8"/>
      <c r="AC9" s="8"/>
      <c r="AD9" s="7"/>
      <c r="AE9" s="7"/>
      <c r="AF9" s="7"/>
      <c r="AG9" s="7"/>
    </row>
    <row r="10" spans="1:5" ht="18.75">
      <c r="A10" s="9">
        <v>1</v>
      </c>
      <c r="B10" s="9">
        <v>2</v>
      </c>
      <c r="C10" s="9">
        <v>4</v>
      </c>
      <c r="D10" s="9">
        <v>5</v>
      </c>
      <c r="E10" s="10">
        <v>6</v>
      </c>
    </row>
    <row r="11" spans="1:5" ht="18.75" hidden="1">
      <c r="A11" s="11" t="s">
        <v>0</v>
      </c>
      <c r="B11" s="12" t="s">
        <v>1</v>
      </c>
      <c r="C11" s="13">
        <v>363954</v>
      </c>
      <c r="D11" s="13">
        <v>576041</v>
      </c>
      <c r="E11" s="14"/>
    </row>
    <row r="12" spans="1:5" ht="18.75" hidden="1">
      <c r="A12" s="11" t="s">
        <v>2</v>
      </c>
      <c r="B12" s="12" t="s">
        <v>3</v>
      </c>
      <c r="C12" s="13">
        <v>149991</v>
      </c>
      <c r="D12" s="13">
        <v>402576</v>
      </c>
      <c r="E12" s="14"/>
    </row>
    <row r="13" spans="1:6" s="17" customFormat="1" ht="18.75">
      <c r="A13" s="11"/>
      <c r="B13" s="16" t="s">
        <v>223</v>
      </c>
      <c r="C13" s="25"/>
      <c r="D13" s="25"/>
      <c r="E13" s="26"/>
      <c r="F13" s="30"/>
    </row>
    <row r="14" spans="1:5" ht="18.75">
      <c r="A14" s="34" t="s">
        <v>273</v>
      </c>
      <c r="B14" s="36" t="s">
        <v>272</v>
      </c>
      <c r="C14" s="31">
        <v>23020.8</v>
      </c>
      <c r="D14" s="31">
        <v>17606</v>
      </c>
      <c r="E14" s="19">
        <f>D14/C14*100</f>
        <v>76.47866277453433</v>
      </c>
    </row>
    <row r="15" spans="1:5" ht="48.75" customHeight="1">
      <c r="A15" s="34" t="s">
        <v>274</v>
      </c>
      <c r="B15" s="37" t="s">
        <v>275</v>
      </c>
      <c r="C15" s="31">
        <v>3009.2</v>
      </c>
      <c r="D15" s="31">
        <v>1755.8</v>
      </c>
      <c r="E15" s="19">
        <f>D15/C15*100</f>
        <v>58.34773361690815</v>
      </c>
    </row>
    <row r="16" spans="1:5" ht="18.75" hidden="1">
      <c r="A16" s="11" t="s">
        <v>4</v>
      </c>
      <c r="B16" s="12" t="s">
        <v>5</v>
      </c>
      <c r="C16" s="31"/>
      <c r="D16" s="31"/>
      <c r="E16" s="19" t="e">
        <f aca="true" t="shared" si="0" ref="E16:E59">D16/C16*100</f>
        <v>#DIV/0!</v>
      </c>
    </row>
    <row r="17" spans="1:5" ht="75" hidden="1">
      <c r="A17" s="11" t="s">
        <v>6</v>
      </c>
      <c r="B17" s="12" t="s">
        <v>7</v>
      </c>
      <c r="C17" s="31"/>
      <c r="D17" s="31"/>
      <c r="E17" s="19" t="e">
        <f t="shared" si="0"/>
        <v>#DIV/0!</v>
      </c>
    </row>
    <row r="18" spans="1:5" ht="93.75" hidden="1">
      <c r="A18" s="11" t="s">
        <v>8</v>
      </c>
      <c r="B18" s="12" t="s">
        <v>9</v>
      </c>
      <c r="C18" s="31"/>
      <c r="D18" s="31"/>
      <c r="E18" s="19" t="e">
        <f t="shared" si="0"/>
        <v>#DIV/0!</v>
      </c>
    </row>
    <row r="19" spans="1:5" ht="150" hidden="1">
      <c r="A19" s="11" t="s">
        <v>10</v>
      </c>
      <c r="B19" s="12" t="s">
        <v>11</v>
      </c>
      <c r="C19" s="31"/>
      <c r="D19" s="31"/>
      <c r="E19" s="19" t="e">
        <f t="shared" si="0"/>
        <v>#DIV/0!</v>
      </c>
    </row>
    <row r="20" spans="1:5" ht="150" hidden="1">
      <c r="A20" s="11" t="s">
        <v>12</v>
      </c>
      <c r="B20" s="12" t="s">
        <v>13</v>
      </c>
      <c r="C20" s="31"/>
      <c r="D20" s="31"/>
      <c r="E20" s="19" t="e">
        <f t="shared" si="0"/>
        <v>#DIV/0!</v>
      </c>
    </row>
    <row r="21" spans="1:5" ht="75" hidden="1">
      <c r="A21" s="11" t="s">
        <v>14</v>
      </c>
      <c r="B21" s="12" t="s">
        <v>15</v>
      </c>
      <c r="C21" s="31"/>
      <c r="D21" s="31"/>
      <c r="E21" s="19" t="e">
        <f t="shared" si="0"/>
        <v>#DIV/0!</v>
      </c>
    </row>
    <row r="22" spans="1:5" ht="112.5" hidden="1">
      <c r="A22" s="11" t="s">
        <v>16</v>
      </c>
      <c r="B22" s="12" t="s">
        <v>17</v>
      </c>
      <c r="C22" s="31"/>
      <c r="D22" s="31"/>
      <c r="E22" s="19" t="e">
        <f t="shared" si="0"/>
        <v>#DIV/0!</v>
      </c>
    </row>
    <row r="23" spans="1:5" ht="37.5" hidden="1">
      <c r="A23" s="11" t="s">
        <v>18</v>
      </c>
      <c r="B23" s="12" t="s">
        <v>19</v>
      </c>
      <c r="C23" s="31"/>
      <c r="D23" s="31"/>
      <c r="E23" s="19" t="e">
        <f t="shared" si="0"/>
        <v>#DIV/0!</v>
      </c>
    </row>
    <row r="24" spans="1:5" ht="18.75" hidden="1">
      <c r="A24" s="11" t="s">
        <v>20</v>
      </c>
      <c r="B24" s="12" t="s">
        <v>21</v>
      </c>
      <c r="C24" s="31"/>
      <c r="D24" s="31"/>
      <c r="E24" s="19" t="e">
        <f t="shared" si="0"/>
        <v>#DIV/0!</v>
      </c>
    </row>
    <row r="25" spans="1:5" ht="18.75">
      <c r="A25" s="11" t="s">
        <v>276</v>
      </c>
      <c r="B25" s="36" t="s">
        <v>277</v>
      </c>
      <c r="C25" s="42">
        <v>27621</v>
      </c>
      <c r="D25" s="42">
        <v>8214.7</v>
      </c>
      <c r="E25" s="43">
        <f>D25/C25*100</f>
        <v>29.740776945078025</v>
      </c>
    </row>
    <row r="26" spans="1:5" ht="18.75">
      <c r="A26" s="11" t="s">
        <v>278</v>
      </c>
      <c r="B26" s="35" t="s">
        <v>270</v>
      </c>
      <c r="C26" s="31">
        <v>1621</v>
      </c>
      <c r="D26" s="31">
        <v>257.8</v>
      </c>
      <c r="E26" s="19">
        <f>D26/C26*100</f>
        <v>15.903763109191857</v>
      </c>
    </row>
    <row r="27" spans="1:5" ht="31.5" customHeight="1">
      <c r="A27" s="11" t="s">
        <v>279</v>
      </c>
      <c r="B27" s="35" t="s">
        <v>271</v>
      </c>
      <c r="C27" s="31">
        <v>26000</v>
      </c>
      <c r="D27" s="31">
        <v>7956.9</v>
      </c>
      <c r="E27" s="19">
        <f>D27/C27*100</f>
        <v>30.603461538461534</v>
      </c>
    </row>
    <row r="28" spans="1:5" ht="18.75" hidden="1">
      <c r="A28" s="11" t="s">
        <v>22</v>
      </c>
      <c r="B28" s="12" t="s">
        <v>23</v>
      </c>
      <c r="C28" s="31"/>
      <c r="D28" s="31"/>
      <c r="E28" s="19" t="e">
        <f t="shared" si="0"/>
        <v>#DIV/0!</v>
      </c>
    </row>
    <row r="29" spans="1:5" ht="37.5" hidden="1">
      <c r="A29" s="11" t="s">
        <v>24</v>
      </c>
      <c r="B29" s="12" t="s">
        <v>25</v>
      </c>
      <c r="C29" s="31"/>
      <c r="D29" s="31"/>
      <c r="E29" s="19" t="e">
        <f t="shared" si="0"/>
        <v>#DIV/0!</v>
      </c>
    </row>
    <row r="30" spans="1:5" ht="18.75" hidden="1">
      <c r="A30" s="11" t="s">
        <v>26</v>
      </c>
      <c r="B30" s="12" t="s">
        <v>27</v>
      </c>
      <c r="C30" s="31"/>
      <c r="D30" s="31"/>
      <c r="E30" s="19" t="e">
        <f t="shared" si="0"/>
        <v>#DIV/0!</v>
      </c>
    </row>
    <row r="31" spans="1:5" ht="18.75" hidden="1">
      <c r="A31" s="11" t="s">
        <v>26</v>
      </c>
      <c r="B31" s="12" t="s">
        <v>27</v>
      </c>
      <c r="C31" s="31"/>
      <c r="D31" s="31"/>
      <c r="E31" s="19" t="e">
        <f t="shared" si="0"/>
        <v>#DIV/0!</v>
      </c>
    </row>
    <row r="32" spans="1:5" ht="75" hidden="1">
      <c r="A32" s="11" t="s">
        <v>28</v>
      </c>
      <c r="B32" s="12" t="s">
        <v>29</v>
      </c>
      <c r="C32" s="31"/>
      <c r="D32" s="31"/>
      <c r="E32" s="19" t="e">
        <f t="shared" si="0"/>
        <v>#DIV/0!</v>
      </c>
    </row>
    <row r="33" spans="1:5" ht="93.75" hidden="1">
      <c r="A33" s="11" t="s">
        <v>30</v>
      </c>
      <c r="B33" s="12" t="s">
        <v>31</v>
      </c>
      <c r="C33" s="31"/>
      <c r="D33" s="31"/>
      <c r="E33" s="19" t="e">
        <f t="shared" si="0"/>
        <v>#DIV/0!</v>
      </c>
    </row>
    <row r="34" spans="1:5" ht="56.25" hidden="1">
      <c r="A34" s="11" t="s">
        <v>32</v>
      </c>
      <c r="B34" s="12" t="s">
        <v>33</v>
      </c>
      <c r="C34" s="31"/>
      <c r="D34" s="31"/>
      <c r="E34" s="19" t="e">
        <f t="shared" si="0"/>
        <v>#DIV/0!</v>
      </c>
    </row>
    <row r="35" spans="1:5" ht="112.5" hidden="1">
      <c r="A35" s="11" t="s">
        <v>34</v>
      </c>
      <c r="B35" s="12" t="s">
        <v>35</v>
      </c>
      <c r="C35" s="31"/>
      <c r="D35" s="31"/>
      <c r="E35" s="19" t="e">
        <f t="shared" si="0"/>
        <v>#DIV/0!</v>
      </c>
    </row>
    <row r="36" spans="1:5" ht="93.75" hidden="1">
      <c r="A36" s="11" t="s">
        <v>36</v>
      </c>
      <c r="B36" s="12" t="s">
        <v>37</v>
      </c>
      <c r="C36" s="31"/>
      <c r="D36" s="31"/>
      <c r="E36" s="19" t="e">
        <f t="shared" si="0"/>
        <v>#DIV/0!</v>
      </c>
    </row>
    <row r="37" spans="1:5" ht="75" hidden="1">
      <c r="A37" s="11" t="s">
        <v>38</v>
      </c>
      <c r="B37" s="12" t="s">
        <v>39</v>
      </c>
      <c r="C37" s="31"/>
      <c r="D37" s="31"/>
      <c r="E37" s="19" t="e">
        <f t="shared" si="0"/>
        <v>#DIV/0!</v>
      </c>
    </row>
    <row r="38" spans="1:5" ht="131.25" hidden="1">
      <c r="A38" s="11" t="s">
        <v>40</v>
      </c>
      <c r="B38" s="12" t="s">
        <v>41</v>
      </c>
      <c r="C38" s="31"/>
      <c r="D38" s="31"/>
      <c r="E38" s="19" t="e">
        <f t="shared" si="0"/>
        <v>#DIV/0!</v>
      </c>
    </row>
    <row r="39" spans="1:5" ht="56.25" hidden="1">
      <c r="A39" s="11" t="s">
        <v>42</v>
      </c>
      <c r="B39" s="12" t="s">
        <v>43</v>
      </c>
      <c r="C39" s="31"/>
      <c r="D39" s="31"/>
      <c r="E39" s="19" t="e">
        <f t="shared" si="0"/>
        <v>#DIV/0!</v>
      </c>
    </row>
    <row r="40" spans="1:5" ht="37.5" hidden="1">
      <c r="A40" s="11" t="s">
        <v>44</v>
      </c>
      <c r="B40" s="12" t="s">
        <v>45</v>
      </c>
      <c r="C40" s="31"/>
      <c r="D40" s="31"/>
      <c r="E40" s="19" t="e">
        <f t="shared" si="0"/>
        <v>#DIV/0!</v>
      </c>
    </row>
    <row r="41" spans="1:5" ht="56.25" hidden="1">
      <c r="A41" s="11" t="s">
        <v>46</v>
      </c>
      <c r="B41" s="12" t="s">
        <v>47</v>
      </c>
      <c r="C41" s="31"/>
      <c r="D41" s="31"/>
      <c r="E41" s="19" t="e">
        <f t="shared" si="0"/>
        <v>#DIV/0!</v>
      </c>
    </row>
    <row r="42" spans="1:5" ht="18.75" hidden="1">
      <c r="A42" s="11" t="s">
        <v>48</v>
      </c>
      <c r="B42" s="12" t="s">
        <v>49</v>
      </c>
      <c r="C42" s="31"/>
      <c r="D42" s="31"/>
      <c r="E42" s="19" t="e">
        <f t="shared" si="0"/>
        <v>#DIV/0!</v>
      </c>
    </row>
    <row r="43" spans="1:5" ht="64.5" customHeight="1">
      <c r="A43" s="11" t="s">
        <v>280</v>
      </c>
      <c r="B43" s="38" t="s">
        <v>281</v>
      </c>
      <c r="C43" s="31">
        <v>2638.5</v>
      </c>
      <c r="D43" s="31">
        <v>2325.1</v>
      </c>
      <c r="E43" s="19">
        <f>D43/C43*100</f>
        <v>88.12203903733182</v>
      </c>
    </row>
    <row r="44" spans="1:5" ht="45.75" customHeight="1">
      <c r="A44" s="11" t="s">
        <v>282</v>
      </c>
      <c r="B44" s="37" t="s">
        <v>283</v>
      </c>
      <c r="C44" s="31">
        <v>615.5</v>
      </c>
      <c r="D44" s="31">
        <v>615.5</v>
      </c>
      <c r="E44" s="19">
        <f t="shared" si="0"/>
        <v>100</v>
      </c>
    </row>
    <row r="45" spans="1:5" ht="63" hidden="1">
      <c r="A45" s="11" t="s">
        <v>50</v>
      </c>
      <c r="B45" s="39" t="s">
        <v>51</v>
      </c>
      <c r="C45" s="31"/>
      <c r="D45" s="31"/>
      <c r="E45" s="19" t="e">
        <f t="shared" si="0"/>
        <v>#DIV/0!</v>
      </c>
    </row>
    <row r="46" spans="1:5" ht="47.25" hidden="1">
      <c r="A46" s="11" t="s">
        <v>52</v>
      </c>
      <c r="B46" s="39" t="s">
        <v>53</v>
      </c>
      <c r="C46" s="31"/>
      <c r="D46" s="31"/>
      <c r="E46" s="19" t="e">
        <f t="shared" si="0"/>
        <v>#DIV/0!</v>
      </c>
    </row>
    <row r="47" spans="1:5" ht="18.75" hidden="1">
      <c r="A47" s="11" t="s">
        <v>54</v>
      </c>
      <c r="B47" s="39" t="s">
        <v>55</v>
      </c>
      <c r="C47" s="31"/>
      <c r="D47" s="31"/>
      <c r="E47" s="19" t="e">
        <f t="shared" si="0"/>
        <v>#DIV/0!</v>
      </c>
    </row>
    <row r="48" spans="1:5" ht="31.5" hidden="1">
      <c r="A48" s="11" t="s">
        <v>56</v>
      </c>
      <c r="B48" s="39" t="s">
        <v>57</v>
      </c>
      <c r="C48" s="31"/>
      <c r="D48" s="31"/>
      <c r="E48" s="19" t="e">
        <f t="shared" si="0"/>
        <v>#DIV/0!</v>
      </c>
    </row>
    <row r="49" spans="1:5" ht="31.5" hidden="1">
      <c r="A49" s="11" t="s">
        <v>58</v>
      </c>
      <c r="B49" s="39" t="s">
        <v>59</v>
      </c>
      <c r="C49" s="31"/>
      <c r="D49" s="31"/>
      <c r="E49" s="19" t="e">
        <f t="shared" si="0"/>
        <v>#DIV/0!</v>
      </c>
    </row>
    <row r="50" spans="1:5" ht="47.25" hidden="1">
      <c r="A50" s="11" t="s">
        <v>60</v>
      </c>
      <c r="B50" s="39" t="s">
        <v>61</v>
      </c>
      <c r="C50" s="31"/>
      <c r="D50" s="31"/>
      <c r="E50" s="19" t="e">
        <f t="shared" si="0"/>
        <v>#DIV/0!</v>
      </c>
    </row>
    <row r="51" spans="1:5" ht="47.25" hidden="1">
      <c r="A51" s="11" t="s">
        <v>62</v>
      </c>
      <c r="B51" s="39" t="s">
        <v>63</v>
      </c>
      <c r="C51" s="31"/>
      <c r="D51" s="31"/>
      <c r="E51" s="19" t="e">
        <f t="shared" si="0"/>
        <v>#DIV/0!</v>
      </c>
    </row>
    <row r="52" spans="1:5" ht="94.5" hidden="1">
      <c r="A52" s="11" t="s">
        <v>64</v>
      </c>
      <c r="B52" s="39" t="s">
        <v>65</v>
      </c>
      <c r="C52" s="31"/>
      <c r="D52" s="31"/>
      <c r="E52" s="19" t="e">
        <f t="shared" si="0"/>
        <v>#DIV/0!</v>
      </c>
    </row>
    <row r="53" spans="1:5" ht="110.25" hidden="1">
      <c r="A53" s="11" t="s">
        <v>66</v>
      </c>
      <c r="B53" s="39" t="s">
        <v>67</v>
      </c>
      <c r="C53" s="31"/>
      <c r="D53" s="31"/>
      <c r="E53" s="19" t="e">
        <f t="shared" si="0"/>
        <v>#DIV/0!</v>
      </c>
    </row>
    <row r="54" spans="1:5" ht="110.25" hidden="1">
      <c r="A54" s="11" t="s">
        <v>68</v>
      </c>
      <c r="B54" s="39" t="s">
        <v>69</v>
      </c>
      <c r="C54" s="31"/>
      <c r="D54" s="31"/>
      <c r="E54" s="19" t="e">
        <f t="shared" si="0"/>
        <v>#DIV/0!</v>
      </c>
    </row>
    <row r="55" spans="1:5" ht="94.5" hidden="1">
      <c r="A55" s="11" t="s">
        <v>70</v>
      </c>
      <c r="B55" s="39" t="s">
        <v>71</v>
      </c>
      <c r="C55" s="31"/>
      <c r="D55" s="31"/>
      <c r="E55" s="19" t="e">
        <f t="shared" si="0"/>
        <v>#DIV/0!</v>
      </c>
    </row>
    <row r="56" spans="1:5" ht="31.5" hidden="1">
      <c r="A56" s="11" t="s">
        <v>72</v>
      </c>
      <c r="B56" s="39" t="s">
        <v>73</v>
      </c>
      <c r="C56" s="31"/>
      <c r="D56" s="31"/>
      <c r="E56" s="19" t="e">
        <f t="shared" si="0"/>
        <v>#DIV/0!</v>
      </c>
    </row>
    <row r="57" spans="1:5" ht="63" hidden="1">
      <c r="A57" s="11" t="s">
        <v>74</v>
      </c>
      <c r="B57" s="39" t="s">
        <v>75</v>
      </c>
      <c r="C57" s="31"/>
      <c r="D57" s="31"/>
      <c r="E57" s="19" t="e">
        <f t="shared" si="0"/>
        <v>#DIV/0!</v>
      </c>
    </row>
    <row r="58" spans="1:5" ht="78.75" hidden="1">
      <c r="A58" s="11" t="s">
        <v>76</v>
      </c>
      <c r="B58" s="39" t="s">
        <v>77</v>
      </c>
      <c r="C58" s="31"/>
      <c r="D58" s="31"/>
      <c r="E58" s="19" t="e">
        <f t="shared" si="0"/>
        <v>#DIV/0!</v>
      </c>
    </row>
    <row r="59" spans="1:5" ht="31.5" hidden="1">
      <c r="A59" s="11" t="s">
        <v>78</v>
      </c>
      <c r="B59" s="39" t="s">
        <v>79</v>
      </c>
      <c r="C59" s="31"/>
      <c r="D59" s="31"/>
      <c r="E59" s="19" t="e">
        <f t="shared" si="0"/>
        <v>#DIV/0!</v>
      </c>
    </row>
    <row r="60" spans="1:5" ht="47.25" hidden="1">
      <c r="A60" s="11" t="s">
        <v>80</v>
      </c>
      <c r="B60" s="39" t="s">
        <v>81</v>
      </c>
      <c r="C60" s="31"/>
      <c r="D60" s="31"/>
      <c r="E60" s="19" t="e">
        <f>D60/C60*100</f>
        <v>#DIV/0!</v>
      </c>
    </row>
    <row r="61" spans="1:5" ht="63" hidden="1">
      <c r="A61" s="11" t="s">
        <v>80</v>
      </c>
      <c r="B61" s="39" t="s">
        <v>82</v>
      </c>
      <c r="C61" s="31"/>
      <c r="D61" s="31"/>
      <c r="E61" s="19" t="e">
        <f>D61/C61*100</f>
        <v>#DIV/0!</v>
      </c>
    </row>
    <row r="62" spans="1:5" ht="63" hidden="1">
      <c r="A62" s="11" t="s">
        <v>80</v>
      </c>
      <c r="B62" s="39" t="s">
        <v>83</v>
      </c>
      <c r="C62" s="31"/>
      <c r="D62" s="31"/>
      <c r="E62" s="19" t="e">
        <f>D62/C62*100</f>
        <v>#DIV/0!</v>
      </c>
    </row>
    <row r="63" spans="1:5" ht="31.5" hidden="1">
      <c r="A63" s="11" t="s">
        <v>84</v>
      </c>
      <c r="B63" s="39" t="s">
        <v>85</v>
      </c>
      <c r="C63" s="31"/>
      <c r="D63" s="31"/>
      <c r="E63" s="19" t="e">
        <f aca="true" t="shared" si="1" ref="E63:E86">D63/C63*100</f>
        <v>#DIV/0!</v>
      </c>
    </row>
    <row r="64" spans="1:5" ht="47.25" hidden="1">
      <c r="A64" s="11" t="s">
        <v>86</v>
      </c>
      <c r="B64" s="39" t="s">
        <v>87</v>
      </c>
      <c r="C64" s="31"/>
      <c r="D64" s="31"/>
      <c r="E64" s="19" t="e">
        <f t="shared" si="1"/>
        <v>#DIV/0!</v>
      </c>
    </row>
    <row r="65" spans="1:5" ht="18.75" hidden="1">
      <c r="A65" s="11" t="s">
        <v>88</v>
      </c>
      <c r="B65" s="39" t="s">
        <v>89</v>
      </c>
      <c r="C65" s="31"/>
      <c r="D65" s="31"/>
      <c r="E65" s="19" t="e">
        <f t="shared" si="1"/>
        <v>#DIV/0!</v>
      </c>
    </row>
    <row r="66" spans="1:5" ht="31.5" hidden="1">
      <c r="A66" s="11" t="s">
        <v>88</v>
      </c>
      <c r="B66" s="39" t="s">
        <v>90</v>
      </c>
      <c r="C66" s="31"/>
      <c r="D66" s="31"/>
      <c r="E66" s="19" t="e">
        <f t="shared" si="1"/>
        <v>#DIV/0!</v>
      </c>
    </row>
    <row r="67" spans="1:5" ht="47.25" hidden="1">
      <c r="A67" s="11" t="s">
        <v>88</v>
      </c>
      <c r="B67" s="39" t="s">
        <v>91</v>
      </c>
      <c r="C67" s="31"/>
      <c r="D67" s="31"/>
      <c r="E67" s="19" t="e">
        <f t="shared" si="1"/>
        <v>#DIV/0!</v>
      </c>
    </row>
    <row r="68" spans="1:5" ht="18.75" hidden="1">
      <c r="A68" s="11" t="s">
        <v>88</v>
      </c>
      <c r="B68" s="39" t="s">
        <v>92</v>
      </c>
      <c r="C68" s="31"/>
      <c r="D68" s="31"/>
      <c r="E68" s="19" t="e">
        <f t="shared" si="1"/>
        <v>#DIV/0!</v>
      </c>
    </row>
    <row r="69" spans="1:5" ht="31.5" hidden="1">
      <c r="A69" s="11" t="s">
        <v>88</v>
      </c>
      <c r="B69" s="39" t="s">
        <v>93</v>
      </c>
      <c r="C69" s="31"/>
      <c r="D69" s="31"/>
      <c r="E69" s="19" t="e">
        <f t="shared" si="1"/>
        <v>#DIV/0!</v>
      </c>
    </row>
    <row r="70" spans="1:5" ht="31.5" hidden="1">
      <c r="A70" s="11" t="s">
        <v>88</v>
      </c>
      <c r="B70" s="39" t="s">
        <v>94</v>
      </c>
      <c r="C70" s="31"/>
      <c r="D70" s="31"/>
      <c r="E70" s="19" t="e">
        <f t="shared" si="1"/>
        <v>#DIV/0!</v>
      </c>
    </row>
    <row r="71" spans="1:5" ht="47.25" hidden="1">
      <c r="A71" s="11" t="s">
        <v>88</v>
      </c>
      <c r="B71" s="39" t="s">
        <v>95</v>
      </c>
      <c r="C71" s="31"/>
      <c r="D71" s="31"/>
      <c r="E71" s="19" t="e">
        <f t="shared" si="1"/>
        <v>#DIV/0!</v>
      </c>
    </row>
    <row r="72" spans="1:5" ht="51" customHeight="1">
      <c r="A72" s="11" t="s">
        <v>293</v>
      </c>
      <c r="B72" s="38" t="s">
        <v>295</v>
      </c>
      <c r="C72" s="31">
        <v>64002.6</v>
      </c>
      <c r="D72" s="31">
        <v>43783.5</v>
      </c>
      <c r="E72" s="19">
        <f>D72/C72*100</f>
        <v>68.40893963682726</v>
      </c>
    </row>
    <row r="73" spans="1:5" ht="64.5" customHeight="1">
      <c r="A73" s="11" t="s">
        <v>294</v>
      </c>
      <c r="B73" s="41" t="s">
        <v>296</v>
      </c>
      <c r="C73" s="31">
        <v>0</v>
      </c>
      <c r="D73" s="31">
        <v>-3046.2</v>
      </c>
      <c r="E73" s="19"/>
    </row>
    <row r="74" spans="1:5" ht="56.25" hidden="1">
      <c r="A74" s="11" t="s">
        <v>96</v>
      </c>
      <c r="B74" s="12" t="s">
        <v>97</v>
      </c>
      <c r="C74" s="31"/>
      <c r="D74" s="31">
        <f>SUM(D14:D73)</f>
        <v>79469.09999999999</v>
      </c>
      <c r="E74" s="19" t="e">
        <f t="shared" si="1"/>
        <v>#DIV/0!</v>
      </c>
    </row>
    <row r="75" spans="1:5" ht="56.25" hidden="1">
      <c r="A75" s="11" t="s">
        <v>98</v>
      </c>
      <c r="B75" s="12" t="s">
        <v>99</v>
      </c>
      <c r="C75" s="31"/>
      <c r="D75" s="31"/>
      <c r="E75" s="19" t="e">
        <f t="shared" si="1"/>
        <v>#DIV/0!</v>
      </c>
    </row>
    <row r="76" spans="1:5" ht="18.75" hidden="1">
      <c r="A76" s="11" t="s">
        <v>100</v>
      </c>
      <c r="B76" s="12" t="s">
        <v>101</v>
      </c>
      <c r="C76" s="31"/>
      <c r="D76" s="31"/>
      <c r="E76" s="19" t="e">
        <f t="shared" si="1"/>
        <v>#DIV/0!</v>
      </c>
    </row>
    <row r="77" spans="1:5" ht="37.5" hidden="1">
      <c r="A77" s="11" t="s">
        <v>102</v>
      </c>
      <c r="B77" s="12" t="s">
        <v>103</v>
      </c>
      <c r="C77" s="31"/>
      <c r="D77" s="31"/>
      <c r="E77" s="19" t="e">
        <f t="shared" si="1"/>
        <v>#DIV/0!</v>
      </c>
    </row>
    <row r="78" spans="1:5" ht="93.75" hidden="1">
      <c r="A78" s="11" t="s">
        <v>104</v>
      </c>
      <c r="B78" s="12" t="s">
        <v>105</v>
      </c>
      <c r="C78" s="31"/>
      <c r="D78" s="31"/>
      <c r="E78" s="19" t="e">
        <f t="shared" si="1"/>
        <v>#DIV/0!</v>
      </c>
    </row>
    <row r="79" spans="1:5" ht="112.5" hidden="1">
      <c r="A79" s="11" t="s">
        <v>106</v>
      </c>
      <c r="B79" s="12" t="s">
        <v>107</v>
      </c>
      <c r="C79" s="31"/>
      <c r="D79" s="31"/>
      <c r="E79" s="19" t="e">
        <f t="shared" si="1"/>
        <v>#DIV/0!</v>
      </c>
    </row>
    <row r="80" spans="1:5" ht="56.25" hidden="1">
      <c r="A80" s="11" t="s">
        <v>108</v>
      </c>
      <c r="B80" s="12" t="s">
        <v>109</v>
      </c>
      <c r="C80" s="31"/>
      <c r="D80" s="31"/>
      <c r="E80" s="19" t="e">
        <f t="shared" si="1"/>
        <v>#DIV/0!</v>
      </c>
    </row>
    <row r="81" spans="1:5" ht="93.75" hidden="1">
      <c r="A81" s="11" t="s">
        <v>110</v>
      </c>
      <c r="B81" s="12" t="s">
        <v>111</v>
      </c>
      <c r="C81" s="31"/>
      <c r="D81" s="31"/>
      <c r="E81" s="19" t="e">
        <f t="shared" si="1"/>
        <v>#DIV/0!</v>
      </c>
    </row>
    <row r="82" spans="1:5" ht="93.75" hidden="1">
      <c r="A82" s="11" t="s">
        <v>112</v>
      </c>
      <c r="B82" s="12" t="s">
        <v>113</v>
      </c>
      <c r="C82" s="31"/>
      <c r="D82" s="31"/>
      <c r="E82" s="19" t="e">
        <f t="shared" si="1"/>
        <v>#DIV/0!</v>
      </c>
    </row>
    <row r="83" spans="1:5" ht="37.5" hidden="1">
      <c r="A83" s="11" t="s">
        <v>114</v>
      </c>
      <c r="B83" s="12" t="s">
        <v>115</v>
      </c>
      <c r="C83" s="31"/>
      <c r="D83" s="31"/>
      <c r="E83" s="19" t="e">
        <f t="shared" si="1"/>
        <v>#DIV/0!</v>
      </c>
    </row>
    <row r="84" spans="1:5" ht="37.5" hidden="1">
      <c r="A84" s="11" t="s">
        <v>116</v>
      </c>
      <c r="B84" s="12" t="s">
        <v>117</v>
      </c>
      <c r="C84" s="31"/>
      <c r="D84" s="31"/>
      <c r="E84" s="19" t="e">
        <f t="shared" si="1"/>
        <v>#DIV/0!</v>
      </c>
    </row>
    <row r="85" spans="1:5" ht="18.75" hidden="1">
      <c r="A85" s="11" t="s">
        <v>118</v>
      </c>
      <c r="B85" s="12" t="s">
        <v>119</v>
      </c>
      <c r="C85" s="31"/>
      <c r="D85" s="31"/>
      <c r="E85" s="19" t="e">
        <f t="shared" si="1"/>
        <v>#DIV/0!</v>
      </c>
    </row>
    <row r="86" spans="1:5" s="17" customFormat="1" ht="18.75">
      <c r="A86" s="15"/>
      <c r="B86" s="16" t="s">
        <v>222</v>
      </c>
      <c r="C86" s="32">
        <v>120907.6</v>
      </c>
      <c r="D86" s="32">
        <v>71254.4</v>
      </c>
      <c r="E86" s="21">
        <f t="shared" si="1"/>
        <v>58.93293721817321</v>
      </c>
    </row>
    <row r="87" spans="1:5" s="17" customFormat="1" ht="18.75">
      <c r="A87" s="15"/>
      <c r="B87" s="16"/>
      <c r="C87" s="32"/>
      <c r="D87" s="32"/>
      <c r="E87" s="19"/>
    </row>
    <row r="88" spans="1:5" s="17" customFormat="1" ht="18.75">
      <c r="A88" s="15"/>
      <c r="B88" s="16" t="s">
        <v>224</v>
      </c>
      <c r="C88" s="32"/>
      <c r="D88" s="32"/>
      <c r="E88" s="19"/>
    </row>
    <row r="89" spans="1:5" ht="18.75">
      <c r="A89" s="11" t="s">
        <v>121</v>
      </c>
      <c r="B89" s="39" t="s">
        <v>284</v>
      </c>
      <c r="C89" s="31">
        <v>38822.7</v>
      </c>
      <c r="D89" s="31">
        <v>12864.3</v>
      </c>
      <c r="E89" s="21">
        <f>D89/C89*100</f>
        <v>33.136026087830054</v>
      </c>
    </row>
    <row r="90" spans="1:5" ht="75" hidden="1">
      <c r="A90" s="11" t="s">
        <v>122</v>
      </c>
      <c r="B90" s="12" t="s">
        <v>229</v>
      </c>
      <c r="C90" s="31"/>
      <c r="D90" s="31"/>
      <c r="E90" s="19" t="e">
        <f aca="true" t="shared" si="2" ref="E90:E137">D90/C90*100</f>
        <v>#DIV/0!</v>
      </c>
    </row>
    <row r="91" spans="1:5" ht="93.75" hidden="1">
      <c r="A91" s="11" t="s">
        <v>123</v>
      </c>
      <c r="B91" s="12" t="s">
        <v>230</v>
      </c>
      <c r="C91" s="31"/>
      <c r="D91" s="31"/>
      <c r="E91" s="19" t="e">
        <f t="shared" si="2"/>
        <v>#DIV/0!</v>
      </c>
    </row>
    <row r="92" spans="1:5" ht="18.75" hidden="1">
      <c r="A92" s="11" t="s">
        <v>124</v>
      </c>
      <c r="B92" s="12" t="s">
        <v>231</v>
      </c>
      <c r="C92" s="31"/>
      <c r="D92" s="31"/>
      <c r="E92" s="19" t="e">
        <f t="shared" si="2"/>
        <v>#DIV/0!</v>
      </c>
    </row>
    <row r="93" spans="1:5" ht="56.25" hidden="1">
      <c r="A93" s="11" t="s">
        <v>125</v>
      </c>
      <c r="B93" s="12" t="s">
        <v>232</v>
      </c>
      <c r="C93" s="31"/>
      <c r="D93" s="31"/>
      <c r="E93" s="19" t="e">
        <f t="shared" si="2"/>
        <v>#DIV/0!</v>
      </c>
    </row>
    <row r="94" spans="1:5" ht="37.5" hidden="1">
      <c r="A94" s="11" t="s">
        <v>126</v>
      </c>
      <c r="B94" s="12" t="s">
        <v>233</v>
      </c>
      <c r="C94" s="31"/>
      <c r="D94" s="31"/>
      <c r="E94" s="19" t="e">
        <f t="shared" si="2"/>
        <v>#DIV/0!</v>
      </c>
    </row>
    <row r="95" spans="1:5" ht="18.75" hidden="1">
      <c r="A95" s="11" t="s">
        <v>127</v>
      </c>
      <c r="B95" s="12" t="s">
        <v>234</v>
      </c>
      <c r="C95" s="31"/>
      <c r="D95" s="31"/>
      <c r="E95" s="19" t="e">
        <f t="shared" si="2"/>
        <v>#DIV/0!</v>
      </c>
    </row>
    <row r="96" spans="1:5" ht="18.75" hidden="1">
      <c r="A96" s="11" t="s">
        <v>128</v>
      </c>
      <c r="B96" s="12" t="s">
        <v>235</v>
      </c>
      <c r="C96" s="31"/>
      <c r="D96" s="31"/>
      <c r="E96" s="19" t="e">
        <f t="shared" si="2"/>
        <v>#DIV/0!</v>
      </c>
    </row>
    <row r="97" spans="1:5" ht="18.75">
      <c r="A97" s="11" t="s">
        <v>129</v>
      </c>
      <c r="B97" s="39" t="s">
        <v>285</v>
      </c>
      <c r="C97" s="31">
        <v>406.2</v>
      </c>
      <c r="D97" s="31">
        <v>126.3</v>
      </c>
      <c r="E97" s="21">
        <f t="shared" si="2"/>
        <v>31.093057607090103</v>
      </c>
    </row>
    <row r="98" spans="1:5" ht="18.75" hidden="1">
      <c r="A98" s="11" t="s">
        <v>130</v>
      </c>
      <c r="B98" s="39" t="s">
        <v>236</v>
      </c>
      <c r="C98" s="31"/>
      <c r="D98" s="31"/>
      <c r="E98" s="19" t="e">
        <f t="shared" si="2"/>
        <v>#DIV/0!</v>
      </c>
    </row>
    <row r="99" spans="1:5" ht="31.5">
      <c r="A99" s="11" t="s">
        <v>131</v>
      </c>
      <c r="B99" s="39" t="s">
        <v>286</v>
      </c>
      <c r="C99" s="31">
        <v>200</v>
      </c>
      <c r="D99" s="31">
        <v>39.3</v>
      </c>
      <c r="E99" s="21">
        <f t="shared" si="2"/>
        <v>19.65</v>
      </c>
    </row>
    <row r="100" spans="1:5" ht="18.75" hidden="1">
      <c r="A100" s="11" t="s">
        <v>132</v>
      </c>
      <c r="B100" s="39" t="s">
        <v>237</v>
      </c>
      <c r="C100" s="31"/>
      <c r="D100" s="31"/>
      <c r="E100" s="19" t="e">
        <f t="shared" si="2"/>
        <v>#DIV/0!</v>
      </c>
    </row>
    <row r="101" spans="1:5" ht="47.25" hidden="1">
      <c r="A101" s="11" t="s">
        <v>133</v>
      </c>
      <c r="B101" s="39" t="s">
        <v>238</v>
      </c>
      <c r="C101" s="31"/>
      <c r="D101" s="31"/>
      <c r="E101" s="19" t="e">
        <f t="shared" si="2"/>
        <v>#DIV/0!</v>
      </c>
    </row>
    <row r="102" spans="1:5" ht="18.75" hidden="1">
      <c r="A102" s="11" t="s">
        <v>134</v>
      </c>
      <c r="B102" s="39" t="s">
        <v>239</v>
      </c>
      <c r="C102" s="31"/>
      <c r="D102" s="31"/>
      <c r="E102" s="19" t="e">
        <f t="shared" si="2"/>
        <v>#DIV/0!</v>
      </c>
    </row>
    <row r="103" spans="1:5" ht="47.25" hidden="1">
      <c r="A103" s="11" t="s">
        <v>135</v>
      </c>
      <c r="B103" s="39" t="s">
        <v>240</v>
      </c>
      <c r="C103" s="31"/>
      <c r="D103" s="31"/>
      <c r="E103" s="19" t="e">
        <f t="shared" si="2"/>
        <v>#DIV/0!</v>
      </c>
    </row>
    <row r="104" spans="1:5" ht="18.75">
      <c r="A104" s="11" t="s">
        <v>136</v>
      </c>
      <c r="B104" s="39" t="s">
        <v>287</v>
      </c>
      <c r="C104" s="31">
        <v>3970.4</v>
      </c>
      <c r="D104" s="31">
        <v>1882.7</v>
      </c>
      <c r="E104" s="21">
        <f t="shared" si="2"/>
        <v>47.418396131372155</v>
      </c>
    </row>
    <row r="105" spans="1:5" ht="18.75" hidden="1">
      <c r="A105" s="11" t="s">
        <v>137</v>
      </c>
      <c r="B105" s="39" t="s">
        <v>241</v>
      </c>
      <c r="C105" s="31"/>
      <c r="D105" s="31"/>
      <c r="E105" s="19" t="e">
        <f t="shared" si="2"/>
        <v>#DIV/0!</v>
      </c>
    </row>
    <row r="106" spans="1:5" ht="18.75" hidden="1">
      <c r="A106" s="11" t="s">
        <v>138</v>
      </c>
      <c r="B106" s="39" t="s">
        <v>242</v>
      </c>
      <c r="C106" s="31"/>
      <c r="D106" s="31"/>
      <c r="E106" s="19" t="e">
        <f t="shared" si="2"/>
        <v>#DIV/0!</v>
      </c>
    </row>
    <row r="107" spans="1:5" ht="18.75" hidden="1">
      <c r="A107" s="11" t="s">
        <v>139</v>
      </c>
      <c r="B107" s="39" t="s">
        <v>243</v>
      </c>
      <c r="C107" s="31"/>
      <c r="D107" s="31"/>
      <c r="E107" s="19" t="e">
        <f t="shared" si="2"/>
        <v>#DIV/0!</v>
      </c>
    </row>
    <row r="108" spans="1:5" ht="31.5" hidden="1">
      <c r="A108" s="11" t="s">
        <v>140</v>
      </c>
      <c r="B108" s="39" t="s">
        <v>244</v>
      </c>
      <c r="C108" s="31"/>
      <c r="D108" s="31"/>
      <c r="E108" s="19" t="e">
        <f t="shared" si="2"/>
        <v>#DIV/0!</v>
      </c>
    </row>
    <row r="109" spans="1:5" ht="18.75">
      <c r="A109" s="11" t="s">
        <v>141</v>
      </c>
      <c r="B109" s="39" t="s">
        <v>289</v>
      </c>
      <c r="C109" s="31">
        <v>71242.4</v>
      </c>
      <c r="D109" s="31">
        <v>16161.2</v>
      </c>
      <c r="E109" s="21">
        <f>D109/C109*100</f>
        <v>22.684805677517886</v>
      </c>
    </row>
    <row r="110" spans="1:5" ht="18.75">
      <c r="A110" s="11" t="s">
        <v>148</v>
      </c>
      <c r="B110" s="39" t="s">
        <v>288</v>
      </c>
      <c r="C110" s="31">
        <v>400</v>
      </c>
      <c r="D110" s="31">
        <v>141.3</v>
      </c>
      <c r="E110" s="21">
        <f t="shared" si="2"/>
        <v>35.325</v>
      </c>
    </row>
    <row r="111" spans="1:5" ht="18.75" hidden="1">
      <c r="A111" s="11" t="s">
        <v>142</v>
      </c>
      <c r="B111" s="39" t="s">
        <v>245</v>
      </c>
      <c r="C111" s="31"/>
      <c r="D111" s="31"/>
      <c r="E111" s="19" t="e">
        <f t="shared" si="2"/>
        <v>#DIV/0!</v>
      </c>
    </row>
    <row r="112" spans="1:5" ht="18.75" hidden="1">
      <c r="A112" s="11" t="s">
        <v>143</v>
      </c>
      <c r="B112" s="39" t="s">
        <v>246</v>
      </c>
      <c r="C112" s="31"/>
      <c r="D112" s="31"/>
      <c r="E112" s="19" t="e">
        <f t="shared" si="2"/>
        <v>#DIV/0!</v>
      </c>
    </row>
    <row r="113" spans="1:5" ht="31.5" hidden="1">
      <c r="A113" s="11" t="s">
        <v>144</v>
      </c>
      <c r="B113" s="39" t="s">
        <v>247</v>
      </c>
      <c r="C113" s="31"/>
      <c r="D113" s="31"/>
      <c r="E113" s="19" t="e">
        <f t="shared" si="2"/>
        <v>#DIV/0!</v>
      </c>
    </row>
    <row r="114" spans="1:5" ht="18.75" hidden="1">
      <c r="A114" s="11" t="s">
        <v>145</v>
      </c>
      <c r="B114" s="39" t="s">
        <v>248</v>
      </c>
      <c r="C114" s="31"/>
      <c r="D114" s="31"/>
      <c r="E114" s="19" t="e">
        <f t="shared" si="2"/>
        <v>#DIV/0!</v>
      </c>
    </row>
    <row r="115" spans="1:5" ht="31.5" hidden="1">
      <c r="A115" s="11" t="s">
        <v>146</v>
      </c>
      <c r="B115" s="39" t="s">
        <v>249</v>
      </c>
      <c r="C115" s="31"/>
      <c r="D115" s="31"/>
      <c r="E115" s="19" t="e">
        <f t="shared" si="2"/>
        <v>#DIV/0!</v>
      </c>
    </row>
    <row r="116" spans="1:5" ht="31.5" hidden="1">
      <c r="A116" s="11" t="s">
        <v>147</v>
      </c>
      <c r="B116" s="39" t="s">
        <v>250</v>
      </c>
      <c r="C116" s="31"/>
      <c r="D116" s="31"/>
      <c r="E116" s="19" t="e">
        <f t="shared" si="2"/>
        <v>#DIV/0!</v>
      </c>
    </row>
    <row r="117" spans="1:5" ht="18.75" hidden="1">
      <c r="A117" s="11" t="s">
        <v>149</v>
      </c>
      <c r="B117" s="39" t="s">
        <v>251</v>
      </c>
      <c r="C117" s="31"/>
      <c r="D117" s="31"/>
      <c r="E117" s="19" t="e">
        <f t="shared" si="2"/>
        <v>#DIV/0!</v>
      </c>
    </row>
    <row r="118" spans="1:5" ht="18.75" hidden="1">
      <c r="A118" s="11" t="s">
        <v>150</v>
      </c>
      <c r="B118" s="39" t="s">
        <v>252</v>
      </c>
      <c r="C118" s="31"/>
      <c r="D118" s="31"/>
      <c r="E118" s="19" t="e">
        <f t="shared" si="2"/>
        <v>#DIV/0!</v>
      </c>
    </row>
    <row r="119" spans="1:5" ht="18.75" hidden="1">
      <c r="A119" s="11" t="s">
        <v>151</v>
      </c>
      <c r="B119" s="39" t="s">
        <v>253</v>
      </c>
      <c r="C119" s="31"/>
      <c r="D119" s="31"/>
      <c r="E119" s="19" t="e">
        <f t="shared" si="2"/>
        <v>#DIV/0!</v>
      </c>
    </row>
    <row r="120" spans="1:5" ht="18.75" hidden="1">
      <c r="A120" s="11" t="s">
        <v>152</v>
      </c>
      <c r="B120" s="39" t="s">
        <v>254</v>
      </c>
      <c r="C120" s="31"/>
      <c r="D120" s="31"/>
      <c r="E120" s="19" t="e">
        <f t="shared" si="2"/>
        <v>#DIV/0!</v>
      </c>
    </row>
    <row r="121" spans="1:5" ht="18.75">
      <c r="A121" s="11" t="s">
        <v>153</v>
      </c>
      <c r="B121" s="39" t="s">
        <v>290</v>
      </c>
      <c r="C121" s="31">
        <v>2597.3</v>
      </c>
      <c r="D121" s="31">
        <v>1179.5</v>
      </c>
      <c r="E121" s="21">
        <f t="shared" si="2"/>
        <v>45.41254379547992</v>
      </c>
    </row>
    <row r="122" spans="1:5" ht="18.75" hidden="1">
      <c r="A122" s="11" t="s">
        <v>154</v>
      </c>
      <c r="B122" s="39" t="s">
        <v>255</v>
      </c>
      <c r="C122" s="31"/>
      <c r="D122" s="31"/>
      <c r="E122" s="19" t="e">
        <f t="shared" si="2"/>
        <v>#DIV/0!</v>
      </c>
    </row>
    <row r="123" spans="1:5" ht="18.75" hidden="1">
      <c r="A123" s="11" t="s">
        <v>155</v>
      </c>
      <c r="B123" s="39" t="s">
        <v>256</v>
      </c>
      <c r="C123" s="31"/>
      <c r="D123" s="31"/>
      <c r="E123" s="19" t="e">
        <f t="shared" si="2"/>
        <v>#DIV/0!</v>
      </c>
    </row>
    <row r="124" spans="1:5" ht="47.25" hidden="1">
      <c r="A124" s="11" t="s">
        <v>156</v>
      </c>
      <c r="B124" s="39" t="s">
        <v>257</v>
      </c>
      <c r="C124" s="31"/>
      <c r="D124" s="31"/>
      <c r="E124" s="19" t="e">
        <f t="shared" si="2"/>
        <v>#DIV/0!</v>
      </c>
    </row>
    <row r="125" spans="1:5" ht="18.75">
      <c r="A125" s="11">
        <v>1000</v>
      </c>
      <c r="B125" s="39" t="s">
        <v>291</v>
      </c>
      <c r="C125" s="31">
        <v>200</v>
      </c>
      <c r="D125" s="31">
        <v>0</v>
      </c>
      <c r="E125" s="21">
        <f t="shared" si="2"/>
        <v>0</v>
      </c>
    </row>
    <row r="126" spans="1:5" ht="18.75" hidden="1">
      <c r="A126" s="11" t="s">
        <v>157</v>
      </c>
      <c r="B126" s="39" t="s">
        <v>258</v>
      </c>
      <c r="C126" s="31"/>
      <c r="D126" s="31"/>
      <c r="E126" s="19" t="e">
        <f t="shared" si="2"/>
        <v>#DIV/0!</v>
      </c>
    </row>
    <row r="127" spans="1:5" ht="18.75" hidden="1">
      <c r="A127" s="11" t="s">
        <v>158</v>
      </c>
      <c r="B127" s="39" t="s">
        <v>259</v>
      </c>
      <c r="C127" s="31"/>
      <c r="D127" s="31"/>
      <c r="E127" s="19" t="e">
        <f t="shared" si="2"/>
        <v>#DIV/0!</v>
      </c>
    </row>
    <row r="128" spans="1:5" ht="31.5" hidden="1">
      <c r="A128" s="11" t="s">
        <v>159</v>
      </c>
      <c r="B128" s="39" t="s">
        <v>260</v>
      </c>
      <c r="C128" s="31"/>
      <c r="D128" s="31"/>
      <c r="E128" s="19" t="e">
        <f t="shared" si="2"/>
        <v>#DIV/0!</v>
      </c>
    </row>
    <row r="129" spans="1:5" ht="18.75" hidden="1">
      <c r="A129" s="11" t="s">
        <v>160</v>
      </c>
      <c r="B129" s="39" t="s">
        <v>261</v>
      </c>
      <c r="C129" s="31"/>
      <c r="D129" s="31"/>
      <c r="E129" s="19" t="e">
        <f t="shared" si="2"/>
        <v>#DIV/0!</v>
      </c>
    </row>
    <row r="130" spans="1:5" ht="18.75" hidden="1">
      <c r="A130" s="11" t="s">
        <v>161</v>
      </c>
      <c r="B130" s="39" t="s">
        <v>262</v>
      </c>
      <c r="C130" s="31"/>
      <c r="D130" s="31"/>
      <c r="E130" s="19" t="e">
        <f t="shared" si="2"/>
        <v>#DIV/0!</v>
      </c>
    </row>
    <row r="131" spans="1:5" ht="31.5" hidden="1">
      <c r="A131" s="11" t="s">
        <v>162</v>
      </c>
      <c r="B131" s="39" t="s">
        <v>263</v>
      </c>
      <c r="C131" s="31"/>
      <c r="D131" s="31"/>
      <c r="E131" s="19" t="e">
        <f t="shared" si="2"/>
        <v>#DIV/0!</v>
      </c>
    </row>
    <row r="132" spans="1:5" ht="31.5" hidden="1">
      <c r="A132" s="11" t="s">
        <v>163</v>
      </c>
      <c r="B132" s="39" t="s">
        <v>264</v>
      </c>
      <c r="C132" s="31"/>
      <c r="D132" s="31"/>
      <c r="E132" s="19" t="e">
        <f t="shared" si="2"/>
        <v>#DIV/0!</v>
      </c>
    </row>
    <row r="133" spans="1:5" ht="18.75">
      <c r="A133" s="11">
        <v>1100</v>
      </c>
      <c r="B133" s="39" t="s">
        <v>292</v>
      </c>
      <c r="C133" s="31">
        <v>4880</v>
      </c>
      <c r="D133" s="31">
        <v>2375</v>
      </c>
      <c r="E133" s="21">
        <f>D133/C133*100</f>
        <v>48.66803278688525</v>
      </c>
    </row>
    <row r="134" spans="1:5" ht="15" customHeight="1" hidden="1">
      <c r="A134" s="11" t="s">
        <v>164</v>
      </c>
      <c r="B134" s="12" t="s">
        <v>265</v>
      </c>
      <c r="C134" s="18"/>
      <c r="D134" s="31"/>
      <c r="E134" s="19" t="e">
        <f t="shared" si="2"/>
        <v>#DIV/0!</v>
      </c>
    </row>
    <row r="135" spans="1:5" ht="18.75" hidden="1">
      <c r="A135" s="11" t="s">
        <v>165</v>
      </c>
      <c r="B135" s="12" t="s">
        <v>166</v>
      </c>
      <c r="C135" s="18"/>
      <c r="D135" s="31"/>
      <c r="E135" s="19" t="e">
        <f t="shared" si="2"/>
        <v>#DIV/0!</v>
      </c>
    </row>
    <row r="136" spans="1:5" ht="18.75" hidden="1">
      <c r="A136" s="11" t="s">
        <v>167</v>
      </c>
      <c r="B136" s="12" t="s">
        <v>120</v>
      </c>
      <c r="C136" s="18"/>
      <c r="D136" s="31"/>
      <c r="E136" s="19" t="e">
        <f t="shared" si="2"/>
        <v>#DIV/0!</v>
      </c>
    </row>
    <row r="137" spans="1:5" s="17" customFormat="1" ht="18.75">
      <c r="A137" s="15"/>
      <c r="B137" s="16" t="s">
        <v>225</v>
      </c>
      <c r="C137" s="32">
        <v>122719</v>
      </c>
      <c r="D137" s="32">
        <v>34769.6</v>
      </c>
      <c r="E137" s="21">
        <f t="shared" si="2"/>
        <v>28.33269501870126</v>
      </c>
    </row>
    <row r="138" spans="1:5" s="17" customFormat="1" ht="18.75">
      <c r="A138" s="15"/>
      <c r="B138" s="16"/>
      <c r="C138" s="20"/>
      <c r="D138" s="32"/>
      <c r="E138" s="21"/>
    </row>
    <row r="139" spans="1:5" s="17" customFormat="1" ht="37.5">
      <c r="A139" s="15" t="s">
        <v>168</v>
      </c>
      <c r="B139" s="16" t="s">
        <v>269</v>
      </c>
      <c r="C139" s="32">
        <v>-1811.4</v>
      </c>
      <c r="D139" s="32">
        <v>36484.8</v>
      </c>
      <c r="E139" s="21"/>
    </row>
    <row r="140" spans="1:5" ht="131.25" hidden="1">
      <c r="A140" s="11" t="s">
        <v>169</v>
      </c>
      <c r="B140" s="12" t="s">
        <v>170</v>
      </c>
      <c r="C140" s="22">
        <v>234507</v>
      </c>
      <c r="D140" s="22">
        <v>108639</v>
      </c>
      <c r="E140" s="23"/>
    </row>
    <row r="141" spans="1:5" ht="150" hidden="1">
      <c r="A141" s="11" t="s">
        <v>171</v>
      </c>
      <c r="B141" s="12" t="s">
        <v>172</v>
      </c>
      <c r="C141" s="13">
        <v>262834</v>
      </c>
      <c r="D141" s="24">
        <v>108639</v>
      </c>
      <c r="E141" s="23"/>
    </row>
    <row r="142" spans="1:5" ht="56.25" hidden="1">
      <c r="A142" s="11" t="s">
        <v>173</v>
      </c>
      <c r="B142" s="12" t="s">
        <v>174</v>
      </c>
      <c r="C142" s="13">
        <v>100000</v>
      </c>
      <c r="D142" s="24">
        <v>108639</v>
      </c>
      <c r="E142" s="23"/>
    </row>
    <row r="143" spans="1:5" ht="75" hidden="1">
      <c r="A143" s="11" t="s">
        <v>175</v>
      </c>
      <c r="B143" s="12" t="s">
        <v>176</v>
      </c>
      <c r="C143" s="13">
        <v>100000</v>
      </c>
      <c r="D143" s="24">
        <v>108639</v>
      </c>
      <c r="E143" s="23"/>
    </row>
    <row r="144" spans="1:5" ht="56.25" hidden="1">
      <c r="A144" s="11" t="s">
        <v>177</v>
      </c>
      <c r="B144" s="12" t="s">
        <v>178</v>
      </c>
      <c r="C144" s="13">
        <v>162834</v>
      </c>
      <c r="D144" s="24"/>
      <c r="E144" s="23"/>
    </row>
    <row r="145" spans="1:5" ht="56.25" hidden="1">
      <c r="A145" s="11" t="s">
        <v>179</v>
      </c>
      <c r="B145" s="12" t="s">
        <v>180</v>
      </c>
      <c r="C145" s="13">
        <v>162834</v>
      </c>
      <c r="D145" s="24"/>
      <c r="E145" s="23"/>
    </row>
    <row r="146" spans="1:5" ht="150" hidden="1">
      <c r="A146" s="11" t="s">
        <v>181</v>
      </c>
      <c r="B146" s="12" t="s">
        <v>182</v>
      </c>
      <c r="C146" s="13">
        <v>28327</v>
      </c>
      <c r="D146" s="13"/>
      <c r="E146" s="23"/>
    </row>
    <row r="147" spans="1:5" ht="56.25" hidden="1">
      <c r="A147" s="11" t="s">
        <v>183</v>
      </c>
      <c r="B147" s="12" t="s">
        <v>174</v>
      </c>
      <c r="C147" s="13">
        <v>5000</v>
      </c>
      <c r="D147" s="24"/>
      <c r="E147" s="23"/>
    </row>
    <row r="148" spans="1:5" ht="75" hidden="1">
      <c r="A148" s="11" t="s">
        <v>184</v>
      </c>
      <c r="B148" s="12" t="s">
        <v>176</v>
      </c>
      <c r="C148" s="13">
        <v>5000</v>
      </c>
      <c r="D148" s="24"/>
      <c r="E148" s="23"/>
    </row>
    <row r="149" spans="1:5" ht="56.25" hidden="1">
      <c r="A149" s="11" t="s">
        <v>185</v>
      </c>
      <c r="B149" s="12" t="s">
        <v>178</v>
      </c>
      <c r="C149" s="13">
        <v>23327</v>
      </c>
      <c r="D149" s="13"/>
      <c r="E149" s="23"/>
    </row>
    <row r="150" spans="1:5" ht="56.25" hidden="1">
      <c r="A150" s="11" t="s">
        <v>186</v>
      </c>
      <c r="B150" s="12" t="s">
        <v>180</v>
      </c>
      <c r="C150" s="13">
        <v>23327</v>
      </c>
      <c r="D150" s="13"/>
      <c r="E150" s="23"/>
    </row>
    <row r="151" spans="1:5" ht="56.25" hidden="1">
      <c r="A151" s="11" t="s">
        <v>187</v>
      </c>
      <c r="B151" s="12" t="s">
        <v>188</v>
      </c>
      <c r="C151" s="13">
        <v>8538</v>
      </c>
      <c r="D151" s="24">
        <v>13020</v>
      </c>
      <c r="E151" s="23"/>
    </row>
    <row r="152" spans="1:5" ht="75" hidden="1">
      <c r="A152" s="11" t="s">
        <v>189</v>
      </c>
      <c r="B152" s="12" t="s">
        <v>190</v>
      </c>
      <c r="C152" s="13">
        <v>8538</v>
      </c>
      <c r="D152" s="24">
        <v>13020</v>
      </c>
      <c r="E152" s="23"/>
    </row>
    <row r="153" spans="1:5" ht="37.5" hidden="1">
      <c r="A153" s="11" t="s">
        <v>191</v>
      </c>
      <c r="B153" s="12" t="s">
        <v>192</v>
      </c>
      <c r="C153" s="13">
        <v>8538</v>
      </c>
      <c r="D153" s="24">
        <v>13020</v>
      </c>
      <c r="E153" s="23"/>
    </row>
    <row r="154" spans="1:5" ht="93.75" hidden="1">
      <c r="A154" s="11" t="s">
        <v>193</v>
      </c>
      <c r="B154" s="12" t="s">
        <v>194</v>
      </c>
      <c r="C154" s="13">
        <v>8538</v>
      </c>
      <c r="D154" s="24">
        <v>13020</v>
      </c>
      <c r="E154" s="23"/>
    </row>
    <row r="155" spans="1:5" ht="37.5" hidden="1">
      <c r="A155" s="11" t="s">
        <v>195</v>
      </c>
      <c r="B155" s="12" t="s">
        <v>196</v>
      </c>
      <c r="C155" s="13">
        <v>635326</v>
      </c>
      <c r="D155" s="13">
        <v>-927851</v>
      </c>
      <c r="E155" s="23"/>
    </row>
    <row r="156" spans="1:5" ht="37.5" hidden="1">
      <c r="A156" s="11" t="s">
        <v>197</v>
      </c>
      <c r="B156" s="12" t="s">
        <v>198</v>
      </c>
      <c r="C156" s="13">
        <v>635326</v>
      </c>
      <c r="D156" s="13">
        <v>-927851</v>
      </c>
      <c r="E156" s="23"/>
    </row>
    <row r="157" spans="1:5" ht="37.5" hidden="1">
      <c r="A157" s="11" t="s">
        <v>199</v>
      </c>
      <c r="B157" s="12" t="s">
        <v>200</v>
      </c>
      <c r="C157" s="13">
        <v>635326</v>
      </c>
      <c r="D157" s="13">
        <v>-927851</v>
      </c>
      <c r="E157" s="23"/>
    </row>
    <row r="158" spans="1:5" ht="37.5" hidden="1">
      <c r="A158" s="11" t="s">
        <v>201</v>
      </c>
      <c r="B158" s="12" t="s">
        <v>202</v>
      </c>
      <c r="C158" s="13">
        <v>635326</v>
      </c>
      <c r="D158" s="13">
        <v>-927851</v>
      </c>
      <c r="E158" s="23"/>
    </row>
    <row r="159" spans="1:5" ht="37.5" hidden="1">
      <c r="A159" s="11" t="s">
        <v>203</v>
      </c>
      <c r="B159" s="12" t="s">
        <v>204</v>
      </c>
      <c r="C159" s="13">
        <v>635326</v>
      </c>
      <c r="D159" s="13">
        <v>574399</v>
      </c>
      <c r="E159" s="23"/>
    </row>
    <row r="160" spans="1:5" ht="37.5" hidden="1">
      <c r="A160" s="11" t="s">
        <v>205</v>
      </c>
      <c r="B160" s="12" t="s">
        <v>206</v>
      </c>
      <c r="C160" s="13">
        <v>635326</v>
      </c>
      <c r="D160" s="13">
        <v>574399</v>
      </c>
      <c r="E160" s="23"/>
    </row>
    <row r="161" spans="1:5" ht="37.5" hidden="1">
      <c r="A161" s="11" t="s">
        <v>207</v>
      </c>
      <c r="B161" s="12" t="s">
        <v>208</v>
      </c>
      <c r="C161" s="13">
        <v>635326</v>
      </c>
      <c r="D161" s="13">
        <v>574399</v>
      </c>
      <c r="E161" s="23"/>
    </row>
    <row r="162" spans="1:5" ht="37.5" hidden="1">
      <c r="A162" s="11" t="s">
        <v>209</v>
      </c>
      <c r="B162" s="12" t="s">
        <v>210</v>
      </c>
      <c r="C162" s="13">
        <v>635326</v>
      </c>
      <c r="D162" s="13">
        <v>574399</v>
      </c>
      <c r="E162" s="23"/>
    </row>
    <row r="163" spans="1:5" ht="37.5" hidden="1">
      <c r="A163" s="11" t="s">
        <v>211</v>
      </c>
      <c r="B163" s="12" t="s">
        <v>212</v>
      </c>
      <c r="C163" s="13">
        <v>243045</v>
      </c>
      <c r="D163" s="13">
        <v>-231793</v>
      </c>
      <c r="E163" s="23"/>
    </row>
    <row r="164" spans="1:5" ht="18.75" hidden="1">
      <c r="A164" s="11" t="s">
        <v>213</v>
      </c>
      <c r="B164" s="12" t="s">
        <v>214</v>
      </c>
      <c r="C164" s="13">
        <v>243045</v>
      </c>
      <c r="D164" s="13">
        <v>-231793</v>
      </c>
      <c r="E164" s="23"/>
    </row>
    <row r="165" spans="1:5" ht="18" customHeight="1" hidden="1">
      <c r="A165" s="50" t="s">
        <v>215</v>
      </c>
      <c r="B165" s="51"/>
      <c r="C165" s="50" t="s">
        <v>216</v>
      </c>
      <c r="D165" s="50"/>
      <c r="E165" s="23"/>
    </row>
    <row r="166" spans="1:5" ht="18" customHeight="1" hidden="1">
      <c r="A166" s="45" t="s">
        <v>217</v>
      </c>
      <c r="B166" s="45"/>
      <c r="C166" s="45" t="s">
        <v>218</v>
      </c>
      <c r="D166" s="45"/>
      <c r="E166" s="23"/>
    </row>
    <row r="167" spans="1:5" ht="18" customHeight="1" hidden="1">
      <c r="A167" s="45" t="s">
        <v>219</v>
      </c>
      <c r="B167" s="45"/>
      <c r="C167" s="45" t="s">
        <v>220</v>
      </c>
      <c r="D167" s="45"/>
      <c r="E167" s="23"/>
    </row>
    <row r="168" ht="18.75" hidden="1">
      <c r="E168" s="23"/>
    </row>
    <row r="169" ht="18.75" hidden="1">
      <c r="E169" s="23"/>
    </row>
    <row r="170" ht="18.75" hidden="1">
      <c r="E170" s="23"/>
    </row>
    <row r="171" ht="18.75">
      <c r="E171" s="23"/>
    </row>
    <row r="172" spans="1:5" s="28" customFormat="1" ht="20.25">
      <c r="A172" s="46"/>
      <c r="B172" s="46"/>
      <c r="D172" s="29"/>
      <c r="E172" s="29"/>
    </row>
    <row r="173" spans="1:5" s="28" customFormat="1" ht="20.25">
      <c r="A173" s="29" t="s">
        <v>298</v>
      </c>
      <c r="B173" s="29"/>
      <c r="C173" s="29"/>
      <c r="D173" s="44" t="s">
        <v>299</v>
      </c>
      <c r="E173" s="44"/>
    </row>
    <row r="174" spans="4:5" ht="18.75">
      <c r="D174" s="33"/>
      <c r="E174" s="33"/>
    </row>
    <row r="175" spans="4:5" ht="18.75">
      <c r="D175" s="33"/>
      <c r="E175" s="33"/>
    </row>
    <row r="176" spans="4:5" ht="18.75">
      <c r="D176" s="33"/>
      <c r="E176" s="33"/>
    </row>
    <row r="177" spans="1:5" ht="20.25">
      <c r="A177" s="40" t="s">
        <v>300</v>
      </c>
      <c r="B177" s="29"/>
      <c r="C177" s="29"/>
      <c r="D177" s="44" t="s">
        <v>297</v>
      </c>
      <c r="E177" s="44"/>
    </row>
    <row r="178" spans="1:5" ht="20.25">
      <c r="A178" s="40" t="s">
        <v>301</v>
      </c>
      <c r="B178" s="29"/>
      <c r="C178" s="29"/>
      <c r="D178" s="29"/>
      <c r="E178" s="29"/>
    </row>
    <row r="182" spans="1:4" ht="20.25">
      <c r="A182" s="40" t="s">
        <v>302</v>
      </c>
      <c r="D182" s="29" t="s">
        <v>303</v>
      </c>
    </row>
  </sheetData>
  <sheetProtection/>
  <mergeCells count="13">
    <mergeCell ref="A2:E2"/>
    <mergeCell ref="A6:E6"/>
    <mergeCell ref="A7:E7"/>
    <mergeCell ref="A8:D8"/>
    <mergeCell ref="A165:B165"/>
    <mergeCell ref="C165:D165"/>
    <mergeCell ref="D177:E177"/>
    <mergeCell ref="D173:E173"/>
    <mergeCell ref="A166:B166"/>
    <mergeCell ref="C166:D166"/>
    <mergeCell ref="A167:B167"/>
    <mergeCell ref="C167:D167"/>
    <mergeCell ref="A172:B172"/>
  </mergeCells>
  <printOptions/>
  <pageMargins left="0.5511811023622047" right="0.5118110236220472" top="0.3937007874015748" bottom="0.3937007874015748" header="0.5118110236220472" footer="0.15748031496062992"/>
  <pageSetup horizontalDpi="300" verticalDpi="3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</dc:creator>
  <cp:keywords/>
  <dc:description/>
  <cp:lastModifiedBy>User</cp:lastModifiedBy>
  <cp:lastPrinted>2015-08-13T12:49:06Z</cp:lastPrinted>
  <dcterms:created xsi:type="dcterms:W3CDTF">2000-03-06T12:32:30Z</dcterms:created>
  <dcterms:modified xsi:type="dcterms:W3CDTF">2015-09-14T12:38:51Z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c">
    <vt:lpwstr>5</vt:lpwstr>
  </property>
  <property fmtid="{D5CDD505-2E9C-101B-9397-08002B2CF9AE}" pid="3" name="first_table_row1">
    <vt:lpwstr>15</vt:lpwstr>
  </property>
  <property fmtid="{D5CDD505-2E9C-101B-9397-08002B2CF9AE}" pid="4" name="first_table_row2">
    <vt:lpwstr>18</vt:lpwstr>
  </property>
  <property fmtid="{D5CDD505-2E9C-101B-9397-08002B2CF9AE}" pid="5" name="first_table_col">
    <vt:lpwstr>1</vt:lpwstr>
  </property>
  <property fmtid="{D5CDD505-2E9C-101B-9397-08002B2CF9AE}" pid="6" name="rows_to_last">
    <vt:lpwstr>3</vt:lpwstr>
  </property>
  <property fmtid="{D5CDD505-2E9C-101B-9397-08002B2CF9AE}" pid="7" name="need_bold_rows">
    <vt:lpwstr>1</vt:lpwstr>
  </property>
  <property fmtid="{D5CDD505-2E9C-101B-9397-08002B2CF9AE}" pid="8" name="bold_col_number">
    <vt:lpwstr>1</vt:lpwstr>
  </property>
  <property fmtid="{D5CDD505-2E9C-101B-9397-08002B2CF9AE}" pid="9" name="need_build_down">
    <vt:lpwstr>1</vt:lpwstr>
  </property>
  <property fmtid="{D5CDD505-2E9C-101B-9397-08002B2CF9AE}" pid="10" name="razn_down_rows">
    <vt:lpwstr>1</vt:lpwstr>
  </property>
  <property fmtid="{D5CDD505-2E9C-101B-9397-08002B2CF9AE}" pid="11" name="Signature_in_razn">
    <vt:lpwstr>1</vt:lpwstr>
  </property>
  <property fmtid="{D5CDD505-2E9C-101B-9397-08002B2CF9AE}" pid="12" name="Colspan">
    <vt:lpwstr>-1</vt:lpwstr>
  </property>
  <property fmtid="{D5CDD505-2E9C-101B-9397-08002B2CF9AE}" pid="13" name="max_col_razn">
    <vt:lpwstr>0</vt:lpwstr>
  </property>
  <property fmtid="{D5CDD505-2E9C-101B-9397-08002B2CF9AE}" pid="14" name="rows_to_delete">
    <vt:lpwstr>0</vt:lpwstr>
  </property>
  <property fmtid="{D5CDD505-2E9C-101B-9397-08002B2CF9AE}" pid="15" name="need_control_sum">
    <vt:lpwstr/>
  </property>
  <property fmtid="{D5CDD505-2E9C-101B-9397-08002B2CF9AE}" pid="16" name="page_to_sheet_br">
    <vt:lpwstr/>
  </property>
  <property fmtid="{D5CDD505-2E9C-101B-9397-08002B2CF9AE}" pid="17" name="static_cols">
    <vt:lpwstr/>
  </property>
  <property fmtid="{D5CDD505-2E9C-101B-9397-08002B2CF9AE}" pid="18" name="dinamic_cols_element">
    <vt:lpwstr/>
  </property>
  <property fmtid="{D5CDD505-2E9C-101B-9397-08002B2CF9AE}" pid="19" name="dinamic_elements_onsheet">
    <vt:lpwstr/>
  </property>
  <property fmtid="{D5CDD505-2E9C-101B-9397-08002B2CF9AE}" pid="20" name="sheet_to_page_br">
    <vt:lpwstr/>
  </property>
  <property fmtid="{D5CDD505-2E9C-101B-9397-08002B2CF9AE}" pid="21" name="need_colspan">
    <vt:lpwstr/>
  </property>
  <property fmtid="{D5CDD505-2E9C-101B-9397-08002B2CF9AE}" pid="22" name="need_only_html_table">
    <vt:lpwstr/>
  </property>
  <property fmtid="{D5CDD505-2E9C-101B-9397-08002B2CF9AE}" pid="23" name="sheets_save_path">
    <vt:lpwstr/>
  </property>
  <property fmtid="{D5CDD505-2E9C-101B-9397-08002B2CF9AE}" pid="24" name="sheets_save_names">
    <vt:lpwstr/>
  </property>
  <property fmtid="{D5CDD505-2E9C-101B-9397-08002B2CF9AE}" pid="25" name="cols_type">
    <vt:lpwstr>char,char,number,number,number</vt:lpwstr>
  </property>
  <property fmtid="{D5CDD505-2E9C-101B-9397-08002B2CF9AE}" pid="26" name="inversion_ready">
    <vt:lpwstr/>
  </property>
  <property fmtid="{D5CDD505-2E9C-101B-9397-08002B2CF9AE}" pid="27" name="rows_autofit_table">
    <vt:lpwstr/>
  </property>
  <property fmtid="{D5CDD505-2E9C-101B-9397-08002B2CF9AE}" pid="28" name="columns_to_rowspan">
    <vt:lpwstr/>
  </property>
  <property fmtid="{D5CDD505-2E9C-101B-9397-08002B2CF9AE}" pid="29" name="rowspan_values_list">
    <vt:lpwstr/>
  </property>
  <property fmtid="{D5CDD505-2E9C-101B-9397-08002B2CF9AE}" pid="30" name="shapka_replace_start">
    <vt:lpwstr/>
  </property>
  <property fmtid="{D5CDD505-2E9C-101B-9397-08002B2CF9AE}" pid="31" name="rows_autofit_summary">
    <vt:lpwstr/>
  </property>
  <property fmtid="{D5CDD505-2E9C-101B-9397-08002B2CF9AE}" pid="32" name="header_params_list">
    <vt:lpwstr/>
  </property>
  <property fmtid="{D5CDD505-2E9C-101B-9397-08002B2CF9AE}" pid="33" name="sheet_save_full_name">
    <vt:lpwstr/>
  </property>
  <property fmtid="{D5CDD505-2E9C-101B-9397-08002B2CF9AE}" pid="34" name="crstb_table_header_rowscount">
    <vt:lpwstr/>
  </property>
  <property fmtid="{D5CDD505-2E9C-101B-9397-08002B2CF9AE}" pid="35" name="crstb_table_header_merge">
    <vt:lpwstr/>
  </property>
  <property fmtid="{D5CDD505-2E9C-101B-9397-08002B2CF9AE}" pid="36" name="crstb_suppress_repeating_values">
    <vt:lpwstr/>
  </property>
  <property fmtid="{D5CDD505-2E9C-101B-9397-08002B2CF9AE}" pid="37" name="sheet1_last_row">
    <vt:lpwstr>179</vt:lpwstr>
  </property>
  <property fmtid="{D5CDD505-2E9C-101B-9397-08002B2CF9AE}" pid="38" name="Rep_name">
    <vt:lpwstr>r_kons5_c</vt:lpwstr>
  </property>
  <property fmtid="{D5CDD505-2E9C-101B-9397-08002B2CF9AE}" pid="39" name="wb_name1">
    <vt:lpwstr>r_kons5_c1</vt:lpwstr>
  </property>
  <property fmtid="{D5CDD505-2E9C-101B-9397-08002B2CF9AE}" pid="40" name="wb_number">
    <vt:i4>1</vt:i4>
  </property>
  <property fmtid="{D5CDD505-2E9C-101B-9397-08002B2CF9AE}" pid="41" name="wb_total">
    <vt:i4>1</vt:i4>
  </property>
  <property fmtid="{D5CDD505-2E9C-101B-9397-08002B2CF9AE}" pid="42" name="wb_sheets_total">
    <vt:lpwstr>1</vt:lpwstr>
  </property>
  <property fmtid="{D5CDD505-2E9C-101B-9397-08002B2CF9AE}" pid="43" name="line_breaks">
    <vt:lpwstr/>
  </property>
  <property fmtid="{D5CDD505-2E9C-101B-9397-08002B2CF9AE}" pid="44" name="auto_xls_convert">
    <vt:i4>0</vt:i4>
  </property>
  <property fmtid="{D5CDD505-2E9C-101B-9397-08002B2CF9AE}" pid="45" name="upper_col_number">
    <vt:lpwstr>6</vt:lpwstr>
  </property>
  <property fmtid="{D5CDD505-2E9C-101B-9397-08002B2CF9AE}" pid="46" name="SQLCA_str">
    <vt:lpwstr>sa #@$none Server-fu Narofominsk2006</vt:lpwstr>
  </property>
  <property fmtid="{D5CDD505-2E9C-101B-9397-08002B2CF9AE}" pid="47" name="Pb_version">
    <vt:lpwstr/>
  </property>
  <property fmtid="{D5CDD505-2E9C-101B-9397-08002B2CF9AE}" pid="48" name="Program_version">
    <vt:lpwstr/>
  </property>
  <property fmtid="{D5CDD505-2E9C-101B-9397-08002B2CF9AE}" pid="49" name="Html_converter_version">
    <vt:lpwstr>2.6.5</vt:lpwstr>
  </property>
  <property fmtid="{D5CDD505-2E9C-101B-9397-08002B2CF9AE}" pid="50" name="Xls_conv_version">
    <vt:lpwstr>2.6.5</vt:lpwstr>
  </property>
  <property fmtid="{D5CDD505-2E9C-101B-9397-08002B2CF9AE}" pid="51" name="Html_built_time">
    <vt:lpwstr>start_time=9:54:18, finish_time=9:54:21</vt:lpwstr>
  </property>
  <property fmtid="{D5CDD505-2E9C-101B-9397-08002B2CF9AE}" pid="52" name="Finish_time">
    <vt:lpwstr>9:54:28 AM</vt:lpwstr>
  </property>
  <property fmtid="{D5CDD505-2E9C-101B-9397-08002B2CF9AE}" pid="53" name="Xls_save_path">
    <vt:lpwstr/>
  </property>
  <property fmtid="{D5CDD505-2E9C-101B-9397-08002B2CF9AE}" pid="54" name="html_table_rows">
    <vt:i4>176</vt:i4>
  </property>
  <property fmtid="{D5CDD505-2E9C-101B-9397-08002B2CF9AE}" pid="55" name="html_array_dim">
    <vt:i4>178</vt:i4>
  </property>
</Properties>
</file>